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F:\Users\GSP\BUSINESS\PROJECTS\0 W E M E K\__PROJECT MANAGEMENT\02  ΔΙΑΓΩΝΙΣΜΟΙ - ΣΥΜΒΑΣΕΙΣ\1 ΤΕΥΧΗ ΔΙΑΓΩΝ\02 ΜΗΧΑΝΟΛΟΓΙΚΑ\17 ΥΔΡΑΥΛΙΚΑ ΚΤΙΡΙΟΥ\"/>
    </mc:Choice>
  </mc:AlternateContent>
  <xr:revisionPtr revIDLastSave="0" documentId="13_ncr:1_{DF2E8BBA-45AC-4C10-9F9C-116B6C112FA9}" xr6:coauthVersionLast="47" xr6:coauthVersionMax="47" xr10:uidLastSave="{00000000-0000-0000-0000-000000000000}"/>
  <bookViews>
    <workbookView xWindow="-120" yWindow="-120" windowWidth="20640" windowHeight="11160" activeTab="1" xr2:uid="{56C3DDAA-63FF-4222-B9C0-9DB3BFC892A1}"/>
  </bookViews>
  <sheets>
    <sheet name="ΥΔΡΕΥΣΗ" sheetId="1" r:id="rId1"/>
    <sheet name="ΑΠΟΧΕΤΕΥΣΗ"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 i="2" l="1"/>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49" i="2" l="1"/>
  <c r="F55" i="1"/>
</calcChain>
</file>

<file path=xl/sharedStrings.xml><?xml version="1.0" encoding="utf-8"?>
<sst xmlns="http://schemas.openxmlformats.org/spreadsheetml/2006/main" count="263" uniqueCount="173">
  <si>
    <t>Α/Α</t>
  </si>
  <si>
    <t xml:space="preserve">ΠΕΡΙΓΡΑΦΗ </t>
  </si>
  <si>
    <t>ΜΟΝΑΔΑ</t>
  </si>
  <si>
    <t>ΠΟΣΟ-ΤΗΤΑ</t>
  </si>
  <si>
    <t>ΤΙΜΗ ΜΟΝΑΔΟΣ</t>
  </si>
  <si>
    <t>ΣΥΝΟΛΙΚΗ ΔΑΠΑΝΗ</t>
  </si>
  <si>
    <t>1.    ΥΔΡΕΥΣΗ</t>
  </si>
  <si>
    <t>1.1</t>
  </si>
  <si>
    <t>Φίλτρο γραμμής για τοποθέτηση στην αναχώρηση του δικτύου του πόσιμου νερού, τύπου Υ, ορειχάλκινο, βιδωτό, με αφαιρούμενο στοιχείο από ανοξείδωτο χάλυβα, πλήρες με τα μικροϋλικά, την εργασία εγκατάστασης, σύνδεσης, ρύθμισης, ελέγχου και δοκιμών, για παράδοση σε κανονική λειτουργία, ονομαστικής διαμέτρου DN32</t>
  </si>
  <si>
    <t>τεμ</t>
  </si>
  <si>
    <t>1.2</t>
  </si>
  <si>
    <r>
      <t>Αντλία ανακυκλοφορίας  ζεστού νερού χρήσης, σταθερής παροχής 11m</t>
    </r>
    <r>
      <rPr>
        <vertAlign val="superscript"/>
        <sz val="10"/>
        <rFont val="Arial"/>
        <family val="2"/>
      </rPr>
      <t>3</t>
    </r>
    <r>
      <rPr>
        <sz val="10"/>
        <rFont val="Arial"/>
        <family val="2"/>
      </rPr>
      <t>/h στα 6mΥΣ, πλήρης με τα μικροϋλικά, την εργασία εγκατάστασης, σύνδεσης, ρύθμισης, ελέγχου και δοκιμών για παράδοση σε κανονική λειτουργία.</t>
    </r>
  </si>
  <si>
    <t>1.3</t>
  </si>
  <si>
    <r>
      <t>Αποσκληρυντής νερού δίδυμος, ογκομετρικός, παροχής 4,5 m</t>
    </r>
    <r>
      <rPr>
        <vertAlign val="superscript"/>
        <sz val="10"/>
        <rFont val="Arial"/>
        <family val="2"/>
      </rPr>
      <t>3</t>
    </r>
    <r>
      <rPr>
        <sz val="10"/>
        <rFont val="Arial"/>
        <family val="2"/>
      </rPr>
      <t>/h, ημερήσιας ικανότητας 400m3</t>
    </r>
    <r>
      <rPr>
        <sz val="10"/>
        <rFont val="Calibri"/>
        <family val="2"/>
        <charset val="161"/>
      </rPr>
      <t>°F</t>
    </r>
    <r>
      <rPr>
        <sz val="10"/>
        <rFont val="Arial"/>
        <family val="2"/>
      </rPr>
      <t>, πλήρης με τα μικροϋλικά, τη βάση έδρασης, την εργασία εγκατάστασης, σύνδεσης, ρύθμισης, ελέγχου και δοκιμών, για παράδοση σε κανονική λειτουργία.</t>
    </r>
  </si>
  <si>
    <t>1.4</t>
  </si>
  <si>
    <t>Αυτόματη ελεγχόμενη διάταξη παραγωγής σταθεροποιημένου διοξειδίου του χλωρίου για την απολύμανση των δικτύων νερού, πλήρης, με τα μικροϋλικά, την εργασία εγκατάστασης, σύνδεσης, ρύθμισης, ελέγχου και δοκιμών για παράδοση σε κανονική λειτουργία.</t>
  </si>
  <si>
    <t>1.5</t>
  </si>
  <si>
    <t>Μανόμετρο με κρουνό περιοχής ενδείξεων 0 - 10 atm , με κάθε μικροϋλικό και εργασία για εγκατάσταση και παράδοση σε λειτουργία.</t>
  </si>
  <si>
    <t>1.6</t>
  </si>
  <si>
    <t>Θερμόμετρο εμβαπτίσεως, κεντρικής θέρμανσης, ευθύ ή γωνιακό, με ορειχάλκινη θήκη, περιοχής ενδείξεως 0-100οC ,  με τα μικροϋλικά  και την εργασία για εγκατάσταση και παράδοση σε πλήρη και κανονική λειτουργία.</t>
  </si>
  <si>
    <t>1.7</t>
  </si>
  <si>
    <t>Σήμανση μηχανημάτων &amp; εξαρτημάτων δικτύου με πινακίδες ενδείξεων από λευκό πλαστικό με χρωματιστά γράμματα, πλήρως τοποθετημένη με την αλυσίδα.</t>
  </si>
  <si>
    <t>1.8</t>
  </si>
  <si>
    <t xml:space="preserve">Σωλήνας πολυπροπυλενίου για εγκατάσταση εντός κτιρίου, ενδεικτικού τύπου (PP-R 80 PN 20) FASER της AQUATHERΜ, συμπεριλαμβανομένων των μεταλλικών κατασκευών στήριξης, των ειδικών εξαρτημάτων σύνδεσης (γωνίες, ταυ, σταυροί) και τα διαιρούμενα γαλβανισμένα στηρίγματα σωλήνων, με τα μικροϋλικά και την εργασία για παράδοση σε κανονική λειτουργία διαμέτρου DN15 (PPΦ20). </t>
  </si>
  <si>
    <t>m</t>
  </si>
  <si>
    <t>1.9</t>
  </si>
  <si>
    <t xml:space="preserve">Σωλήνας πολυπροπυλενίου για εγκατάσταση εντός κτιρίου, ενδεικτικού τύπου (PP-R 80 PN 20) FASER της AQUATHERΜ, συμπεριλαμβανομένων των μεταλλικών κατασκευών στήριξης, των ειδικών εξαρτημάτων σύνδεσης (γωνίες, ταυ, σταυροί) και τα διαιρούμενα γαλβανισμένα στηρίγματα σωλήνων,  με τα μικροϋλικά και την εργασία για παράδοση σε κανονική λειτουργία διαμέτρου DN20 (PPΦ25). </t>
  </si>
  <si>
    <t>1.10</t>
  </si>
  <si>
    <t>Σωλήνας πολυπροπυλενίου για εγκατάσταση εντός κτιρίου, ενδεικτικού τύπου (PP-R 80 PN 20) FASER της AQUATHERΜ, συμπεριλαμβανομένων των μεταλλικών κατασκευών στήριξης, των ειδικών εξαρτημάτων σύνδεσης (γωνίες, ταυ, σταυροί) και τα διαιρούμενα γαλβανισμένα στηρίγματα σωλήνων,  με τα μικροϋλικά και την εργασία για παράδοση σε κανονική λειτουργία διαμέτρου DN25 (PPΦ32)</t>
  </si>
  <si>
    <t>1.11</t>
  </si>
  <si>
    <t>Σωλήνας πολυπροπυλενίου για εγκατάσταση εντός κτιρίου, ενδεικτικού τύπου (PP-R 80 PN 20) FASER της AQUATHERΜ, συμπεριλαμβανομένων των μεταλλικών κατασκευών στήριξης, των ειδικών εξαρτημάτων σύνδεσης (γωνίες, ταυ, σταυροί) και τα διαιρούμενα γαλβανισμένα στηρίγματα σωλήνων,  με τα μικροϋλικά και την εργασία για παράδοση σε κανονική λειτουργία διαμέτρου DN32 (ΡΡΦ40)</t>
  </si>
  <si>
    <t>1.12</t>
  </si>
  <si>
    <t>Σωλήνας πολυπροπυλενίου για εγκατάσταση εντός κτιρίου, ενδεικτικού τύπου (PP-R 80 PN 20) FASER της AQUATHERΜ, συμπεριλαμβανομένων των μεταλλικών κατασκευών στήριξης, των ειδικών εξαρτημάτων σύνδεσης (γωνίες, ταυ, σταυροί) και τα διαιρούμενα γαλβανισμένα στηρίγματα σωλήνων,  με τα μικροϋλικά και την εργασία για παράδοση σε κανονική λειτουργία διαμέτρου DN40 (ΡΡΦ50)</t>
  </si>
  <si>
    <t>1.13</t>
  </si>
  <si>
    <t>Σωλήνας πολυπροπυλενίου για εγκατάσταση εντός κτιρίου, ενδεικτικού τύπου (PP-R 80 PN 20) FASER της AQUATHERΜ, συμπεριλαμβανομένων των μεταλλικών κατασκευών στήριξης, των ειδικών εξαρτημάτων σύνδεσης (γωνίες, ταυ, σταυροί) και τα διαιρούμενα γαλβανισμένα στηρίγματα σωλήνων,  με τα μικροϋλικά και την εργασία για παράδοση σε κανονική λειτουργία διαμέτρου DN50 (ΡΡΦ63).</t>
  </si>
  <si>
    <t>1.14</t>
  </si>
  <si>
    <t>Σωλήνας πολυπροπυλενίου για εγκατάσταση εντός κτιρίου, ενδεικτικού τύπου (PP-R 80 PN 20) FASER της AQUATHERΜ, συμπεριλαμβανομένων των μεταλλικών κατασκευών στήριξης, των ειδικών εξαρτημάτων σύνδεσης (γωνίες, ταυ, σταυροί) και τα διαιρούμενα γαλβανισμένα στηρίγματα σωλήνων,  με τα μικροϋλικά και την εργασία για παράδοση σε κανονική λειτουργία διαμέτρου DN65 (ΡΡΦ75).</t>
  </si>
  <si>
    <t>1.15</t>
  </si>
  <si>
    <t>Σωλήνας PEX (βροχος διανομής νερού αντίστροφης όσμωσης για τροφοδότηση συσκευών αιμοκάθαρσης) συμπεριλαμβανομένων των μεταλλικών κατασκευών στήριξης, των ειδικών εξαρτημάτων σύνδεσης (γωνίες, ταυ, σταυροί) και τα διαιρούμενα γαλβανισμένα στηρίγματα σωλήνων,  με τα μικροϋλικά και την εργασία για παράδοση σε κανονική λειτουργία διαμέτρου DN32 (ΡEXΦ32).</t>
  </si>
  <si>
    <t>1.16</t>
  </si>
  <si>
    <t>Θερμική μόνωση κλειστης κυψελοειδούς δομής χαμηλών εκπομπών καπνού και τοξικών ουσιών πάχους 9 mm για σωλήνες πολυπροπυλενίου DN15, με κάθε μικροϋλικό και εργασία για εγκατάσταση και παράδοση σε λειτουργία.</t>
  </si>
  <si>
    <t>1.17</t>
  </si>
  <si>
    <t>Θερμική μόνωση κλειστης κυψελοειδούς δομής χαμηλών εκπομπών καπνού και τοξικών ουσιών πάχους 9 mm για σωλήνες πολυπροπυλενίου DN20, με κάθε μικροϋλικό και εργασία για εγκατάσταση και παράδοση σε λειτουργία.</t>
  </si>
  <si>
    <t>1.18</t>
  </si>
  <si>
    <t>Θερμική μόνωση κλειστης κυψελοειδούς δομής χαμηλών εκπομπών καπνού και τοξικών ουσιών πάχους 9 mm για σωλήνες πολυπροπυλενίου DN25, με κάθε μικροϋλικό και εργασία για εγκατάσταση και παράδοση σε λειτουργία.</t>
  </si>
  <si>
    <t>1.19</t>
  </si>
  <si>
    <t>Θερμική μόνωση κλειστης κυψελοειδούς δομής χαμηλών εκπομπών καπνού και τοξικών ουσιών πάχους 9 mm για σωλήνες πολυπροπυλενίου DN32, με κάθε μικροϋλικό και εργασία για εγκατάσταση και παράδοση σε λειτουργία.</t>
  </si>
  <si>
    <t>1.20</t>
  </si>
  <si>
    <t>Θερμική μόνωση κλειστης κυψελοειδούς δομής χαμηλών εκπομπών καπνού και τοξικών ουσιών πάχους 9 mm για σωλήνες πολυπροπυλενίου DN40, με κάθε μικροϋλικό και εργασία για εγκατάσταση και παράδοση σε λειτουργία.</t>
  </si>
  <si>
    <t>1.21</t>
  </si>
  <si>
    <t>Θερμική μόνωση κλειστης κυψελοειδούς δομής χαμηλών εκπομπών καπνού και τοξικών ουσιών πάχους 9 mm για σωλήνες πολυπροπυλενίου DN50, με κάθε μικροϋλικό και εργασία για εγκατάσταση και παράδοση σε λειτουργία.</t>
  </si>
  <si>
    <t>1.22</t>
  </si>
  <si>
    <t>Θερμική μόνωση κλειστης κυψελοειδούς δομής χαμηλών εκπομπών καπνού και τοξικών ουσιών πάχους 9 mm για σωλήνες πολυπροπυλενίου DN65, με κάθε μικροϋλικό και εργασία για εγκατάσταση και παράδοση σε λειτουργία.</t>
  </si>
  <si>
    <t>1.23</t>
  </si>
  <si>
    <t>Σφαιρική βαλβίδα (βάνα) ορειχάλκινη με εξάρτημα σύνδεσης σε σωλήνα πολυπροπυλενίου πίεσης λειτουργίας τουλάχιστον 10atm, πλήρης με τα μικροϋλικά και την εργασία εγκατάστασης, DN 15.</t>
  </si>
  <si>
    <t>1.24</t>
  </si>
  <si>
    <t>Σφαιρική βαλβίδα (βάνα) ορειχάλκινη με εξάρτημα σύνδεσης σε σωλήνα πολυπροπυλενίου πίεσης λειτουργίας τουλάχιστον 10atm, πλήρης με τα μικροϋλικά και την εργασία εγκατάστασης, DN 20.</t>
  </si>
  <si>
    <t>1.25</t>
  </si>
  <si>
    <t>Σφαιρική βαλβίδα (βάνα) ορειχάλκινη με εξάρτημα σύνδεσης σε σωλήνα πολυπροπυλενίου πίεσης λειτουργίας τουλάχιστον 10atm , πλήρης με τα μικροϋλικά και την εργασία εγκατάστασης, DN 25.</t>
  </si>
  <si>
    <t>1.26</t>
  </si>
  <si>
    <t>Σφαιρική βαλβίδα (βάνα) ορειχάλκινη με εξάρτημα σύνδεσης σε σωλήνα πολυπροπυλενίου πίεσης λειτουργίας τουλάχιστον 10atm , πλήρης με τα μικροϋλικά και την εργασία εγκατάστασης, DN 32.</t>
  </si>
  <si>
    <t>1.27</t>
  </si>
  <si>
    <t>Σφαιρική βαλβίδα (βάνα) ορειχάλκινη με εξάρτημα σύνδεσης σε σωλήνα πολυπροπυλενίου πίεσης λειτουργίας τουλάχιστον 10atm , πλήρης με τα μικροϋλικά και την εργασία εγκατάστασης, DN 40.</t>
  </si>
  <si>
    <t>1.28</t>
  </si>
  <si>
    <t>Σφαιρική βαλβίδα (βάνα) ορειχάλκινη με εξάρτημα σύνδεσης σε σωλήνα πολυπροπυλενίου πίεσης λειτουργίας τουλάχιστον 10atm, πλήρης με τα μικροϋλικά και την εργασία εγκατάστασης, DN 50.</t>
  </si>
  <si>
    <t>1.29</t>
  </si>
  <si>
    <t>Βάνα ορειχάλκινη τύπου πεταλούδας (BUTTERFLY VALVE) και όλα τα απαραίτητα υλικά και μικροϋλικά τοποθέτησης και σύνδεσης, πλήρως εγκατεστημένη, διαμέτρου DN 65 .</t>
  </si>
  <si>
    <t>1.30</t>
  </si>
  <si>
    <t>Ρυθμιστική βαλβίδα (βάνα) ορειχάλκινη, πίεσης λειτουργίας PN20, με τα αντίστοιχα εξαρτήματα σύνδεσης με τους σωλήνες πολυπροπυλενίου, πλήρης με τα μικροϋλικά και την εργασία εγκατάστασης, δαιμέτρου DN15.</t>
  </si>
  <si>
    <t>1.31</t>
  </si>
  <si>
    <t>Ρυθμιστική βαλβίδα (βάνα) ορειχάλκινη, πίεσης λειτουργίας PN20, με τα αντίστοιχα εξαρτήματα σύνδεσης με τους σωλήνες πολυπροπυλενίου, πλήρης με τα μικροϋλικά και την εργασία εγκατάστασης, δαιμέτρου DN20.</t>
  </si>
  <si>
    <t>1.32</t>
  </si>
  <si>
    <t>Ρυθμιστική βαλβίδα (βάνα) ορειχάλκινη, πίεσης λειτουργίας PN20, με τα αντίστοιχα εξαρτήματα σύνδεσης με τους σωλήνες πολυπροπυλενίου, πλήρης με τα μικροϋλικά και την εργασία εγκατάστασης, δαιμέτρου DN25.</t>
  </si>
  <si>
    <t>1.33</t>
  </si>
  <si>
    <t>Ρυθμιστική βαλβίδα (βάνα) ορειχάλκινη, πίεσης λειτουργίας PN20, με τα αντίστοιχα εξαρτήματα σύνδεσης με τους σωλήνες πολυπροπυλενίου, πλήρης με τα μικροϋλικά και την εργασία εγκατάστασης, δαιμέτρου DN32.</t>
  </si>
  <si>
    <t>1.34</t>
  </si>
  <si>
    <t>Ρυθμιστική βαλβίδα (βάνα) ορειχάλκινη, πίεσης λειτουργίας PN20, με τα αντίστοιχα εξαρτήματα σύνδεσης με τους σωλήνες πολυπροπυλενίου, πλήρης με τα μικροϋλικά και την εργασία εγκατάστασης, δαιμέτρου DN40.</t>
  </si>
  <si>
    <t>1.35</t>
  </si>
  <si>
    <t xml:space="preserve">Αυτόματο εξαεριστικό δικτύου δικτύου, πλήρες με τα μικροϋλικά και την εργασία εγκατάστασης, </t>
  </si>
  <si>
    <t>1.36</t>
  </si>
  <si>
    <t>Σύστημα παραγωγής νερού αντίστροφης όσμωσης για τροφοδότηση εως 12 θέσεων αιμοκάθαρσης, αποτελούμενο από φίλτρο σακκούλας πορώδες 25micron, δεξαμενή ακατέργαστου νερού πλαστική,  αντλίες προώθησης, αυτόματα φίλτρα θολότητας, δίδυμο αποσκληρυντή, αυτόματα φίλτρα ενεργού άνθρακα, φίλτρα αιωρημάτων 5micron και τις αντίστροφες οσμώσεις, καθώς και το σύστημα θερμικής απολύμανσης, πλήρως εγκατεστημένα και συνδεδεμένα με τα δίκτυα, με κάθε υλικό και εργασία για εγκατάσταση και παράδοση σε λειτουργία</t>
  </si>
  <si>
    <t>1.37</t>
  </si>
  <si>
    <t>Φρεατιο σχηματος κόλουρου πυραμιδας κατασκευασμενο από ισχυρο πλαστικο (HDPE) διαστασεων κατω βασης 50x35cm,καλυμματος 45x30cm &amp; βαθους 30cm με χώρο για εγκατάσταση βάνας αποκοπής, ηλεκτροβανών άρδευσης κλπ με τις ανάλογες  εκσκαφές &amp; επιχώσεις, με κάθε μικροϋλικό και εργασία για εγκατάσταση και παράδοση σε λειτουργία</t>
  </si>
  <si>
    <t>1.38</t>
  </si>
  <si>
    <t>Σφαιρική βαλβίδα (βάνα) ορειχάλκινη,ολικής παροχής,με χειρολαβή  ,κοχλιωτής σύνδεσης ,με κάθε μικροϋλικό και εργασία για εγκατάσταση και παράδοση σε λειτουργία διαμέτρου  DN25mm</t>
  </si>
  <si>
    <t>1.39</t>
  </si>
  <si>
    <t xml:space="preserve">Πλαστική ηλεκτροβάνα άρδευσης ηλεκτρονικά διεγερόμενη κατάλληλη για λειτουργία 10 bar για τοποθέτηση εντός φρεατίου,με κάθε μικροϋλικό και εργασία για εγκατάσταση και παράδοση σε λειτουργία   διαμέτρου Φ1ins </t>
  </si>
  <si>
    <t>1.40</t>
  </si>
  <si>
    <t>Ευκαμπτο καλώδιο μεταφορας δεδομενων  τυπου LiYCY  δηλαδή καλώδιο και μικροϋλικά  επί τόπου και εργασία εγκαταστάσεως,  συνδέσεων τερματισμού  και δοκιμών για πλήρη και κανονική λειτουργία  διατομης  4x1,50 mm2</t>
  </si>
  <si>
    <t>1.41</t>
  </si>
  <si>
    <t>Προγραμματιστής Άρδευσης, ρεύματος, δυνατότητας ελέγχου εως και 6 ηλεκτροβανών</t>
  </si>
  <si>
    <t>1.42</t>
  </si>
  <si>
    <r>
      <rPr>
        <b/>
        <sz val="10"/>
        <rFont val="Arial"/>
        <family val="2"/>
        <charset val="161"/>
      </rPr>
      <t>Οποιοδήποτε άλλο υλικό ή εργασία</t>
    </r>
    <r>
      <rPr>
        <sz val="10"/>
        <rFont val="Arial"/>
        <family val="2"/>
      </rPr>
      <t xml:space="preserve"> που δεν περιλαμβάνεται στα παραπάνω, αλλά κρίνεται απαραίτητο από τον ανάδοχο για την ορθή εκτέλεση και ολοκλήρωση των εργασιών και τη λειτουργία της εγκατάστασης Ύδρευσης. Καταχωρίστε μια σύντομη περιγραφή και απαριθμήστε κάθε στοιχείο χωριστά αν υπάρχουν περισσότερες από μία εργασίες ή υλικά.</t>
    </r>
  </si>
  <si>
    <t>ΣΥΝΟΛΟ ΥΔΡΕΥΣΗΣ</t>
  </si>
  <si>
    <t>2.    ΑΠΟΧΕΤΕΥΣΗ</t>
  </si>
  <si>
    <t>2.1</t>
  </si>
  <si>
    <t>Δίδυμο αντλητικό συγκρότημα λυμάτων ΦΑΛ-1, εμβαπτιζόμενων αντλιών, παροχής 13m3/h στα 11mΥΣ (η κάθε αντλία), πλήρες με τον πίνακα χειρισμού, ελέγχου, αυτοματισμού και τις απαιτούμενες διατάξεις (φλοτεροδιακόπτες, αντεπίστροφα, βάνες, κ.λ.π), το σύστημα ALARM ανώτερης στάθμης και την εργασία εγκατάστασης του συγκροτήματος, με τα μικροϋλικά και την εργασία για παράδοση σε κανονική λειτουργία.</t>
  </si>
  <si>
    <t>2.2</t>
  </si>
  <si>
    <t>Δίδυμο αντλητικό συγκρότημα απονέρων ΦΑΑ-1, εμβαπτιζόμενων αντλιών, παροχής 38m3/h στα 8mΥΣ (η κάθε αντλία), πλήρες με τον πίνακα χειρισμού, ελέγχου, αυτοματισμού και τις απαιτούμενες διατάξεις (φλοτεροδιακόπτες, αντεπίστροφα, βάνες, κ.λ.π), το σύστημα ALARM ανώτερης στάθμης και την εργασία εγκατάστασης του συγκροτήματος, με τα μικροϋλικά και την εργασία για παράδοση σε κανονική λειτουργία.</t>
  </si>
  <si>
    <t>2.3</t>
  </si>
  <si>
    <t>Δίδυμο αντλητικό συγκρότημα απονέρων ΦΑΑ-2, εμβαπτιζόμενων αντλιών, παροχής 10m3/h στα 10mΥΣ (η κάθε αντλία), πλήρες με τον πίνακα χειρισμού, ελέγχου, αυτοματισμού και τις απαιτούμενες διατάξεις (φλοτεροδιακόπτες, αντεπίστροφα, βάνες, κ.λ.π), το σύστημα ALARM ανώτερης στάθμης και την εργασία εγκατάστασης του συγκροτήματος, με τα μικροϋλικά και την εργασία για παράδοση σε κανονική λειτουργία.</t>
  </si>
  <si>
    <t>2.4</t>
  </si>
  <si>
    <t>Βενζινοσυλλέκτης - λασποσυλλέκτης προκατασκευασμένος από πολυαιθυλένιο, κατάλληλος για υπόγεια τοποθέτηση, ικανότητας NS=10lt/sec, πλήρης με το σύστημα ALARM ανώτερης στάθμης, με τα μικροϋλικά και την εργασία για παράδοση σε κανονική λειτουργία.</t>
  </si>
  <si>
    <t>2.5</t>
  </si>
  <si>
    <t>Φρεάτιο μηχανοσίφωνα διαστάσεων 50x50 cm, με κάλυμμα δυνατότητας επιλογής τελικής επιφάνειας,  με όλα τα υλικά και μικροϋλικά για παράδοση σε κανονική λειτουργία.</t>
  </si>
  <si>
    <t>2.6</t>
  </si>
  <si>
    <t>Φρεάτιο μηχανοσίφωνα διαστάσεων 70x80 cm, με κάλυμμα δυνατότητας επιλογής τελικής επιφάνειας,  με όλα τα υλικά και μικροϋλικά για παράδοση σε κανονική λειτουργία.</t>
  </si>
  <si>
    <t>2.7</t>
  </si>
  <si>
    <t>Φρεάτιο πιεζόθραυσης διαστάσεων 50x50 cm, με κάλυμμα δυνατότητας επιλογής τελικής επιφάνειας,  με όλα τα υλικά και μικροϋλικά για παράδοση σε κανονική λειτουργία.</t>
  </si>
  <si>
    <t>2.8</t>
  </si>
  <si>
    <t xml:space="preserve">Σιδηροσωλήνας Γαλβανισμένος Βαρέως Τύπου (δίκτυα κατάθλιψης αντλιών εντός του κτιρίου) μετα των ειδικων εξαρτήματων σύνδεσης, διαμετρου 21/2". </t>
  </si>
  <si>
    <t>2.9</t>
  </si>
  <si>
    <t xml:space="preserve">Σιδηροσωλήνας Γαλβανισμένος Βαρέως Τύπου (δίκτυα κατάθλιψης αντλιών εντός του κτιρίου) μετα των ειδικων εξαρτήματων σύνδεσης, διαμετρου 4". </t>
  </si>
  <si>
    <t>2.10</t>
  </si>
  <si>
    <t xml:space="preserve">Σωλήνας (δίκτυα κατάθλιψης αντλιών στο εδαφος PVC HELIDUR  κατά DIN 8061-8062 ,16 atm  μετα των ειδικων εξαρτήματων σύνδεσης  , εξωτερικης διαμετρου Φ63mm. </t>
  </si>
  <si>
    <t>2.11</t>
  </si>
  <si>
    <t>2.12</t>
  </si>
  <si>
    <t>Πλαστικός σωλήνας αποχετεύσεως από PVC  Φ 110 -σειρά 41 (ΕΛΟΤ 476) για εγκατάσταση σε έτοιμο όρυγμα με τα ανάλογα εξαρτήματα σύνδεσης, συγκόλλησης, στεγανοποίησης και την κατά διαστήματα πάκτωση</t>
  </si>
  <si>
    <t>2.13</t>
  </si>
  <si>
    <t>Πλαστικός σωλήνας αποχετεύσεως από PVC  Φ 125 -σειρά 41 (ΕΛΟΤ 476) για εγκατάσταση σε έτοιμο όρυγμα με τα ανάλογα εξαρτήματα σύνδεσης, συγκόλλησης, στεγανοποίησης και την κατά διαστήματα πάκτωση</t>
  </si>
  <si>
    <t>2.14</t>
  </si>
  <si>
    <t>Πλαστικός σωλήνας αποχετεύσεως από PVC  Φ 160 -σειρά 41 (ΕΛΟΤ 476) για εγκατάσταση σε έτοιμο όρυγμα με τα ανάλογα εξαρτήματα σύνδεσης, συγκόλλησης, στεγανοποίησης και την κατά διαστήματα πάκτωση</t>
  </si>
  <si>
    <t>2.15</t>
  </si>
  <si>
    <t>Πλαστικός σωλήνας αποχετεύσεως από PVC  Φ 200 -σειρά 41 (ΕΛΟΤ 476) για εγκατάσταση σε έτοιμο όρυγμα με τα ανάλογα εξαρτήματα σύνδεσης, συγκόλλησης, στεγανοποίησης και την κατά διαστήματα πάκτωση</t>
  </si>
  <si>
    <t>2.16</t>
  </si>
  <si>
    <t>Σωλήνας πλαστικός αποχέτευσης (PΕ) για εγκατάσταση εντός του κτιρίου (δίκτυο αποχέτευσης εργαστηρίων), με τα ανάλογα εξαρτήματα (ΕΝ12201/2, DIN8074/8075)  όπως καμπύλες, μούφες, ταυ, ημιταυ, σαμάρια, συστολές κ.λ.π. και στηρίγματα, με τα μικροϋλικά και την εργασία για παράδοση σε κανονική λειτουργία διαμέτρου Φ 50mm.</t>
  </si>
  <si>
    <t>2.17</t>
  </si>
  <si>
    <t>Σωλήνας πλαστικός αποχέτευσης (PΕ) για εγκατάσταση εντός του κτιρίου (δίκτυο αποχέτευσης και αερισμού εργαστηρίων), με τα ανάλογα εξαρτήματα (ΕΝ12201/2, DIN8074/8075)  όπως καμπύλες, μούφες, ταυ, ημιταυ, σαμάρια, συστολές κ.λ.π. και στηρίγματα, με τα μικροϋλικά και την εργασία για παράδοση σε κανονική λειτουργία διαμέτρου Φ 75mm.</t>
  </si>
  <si>
    <t>2.18</t>
  </si>
  <si>
    <t>Σωλήνας πλαστικός αποχέτευσης (PΕ) για εγκατάσταση εντός του κτιρίου (δίκτυο αποχέτευσης εργαστηρίων), με τα ανάλογα εξαρτήματα (ΕΝ12201/2, DIN8074/8075)  όπως καμπύλες, μούφες, ταυ, ημιταυ, σαμάρια, συστολές κ.λ.π. και στηρίγματα, με τα μικροϋλικά και την εργασία για παράδοση σε κανονική λειτουργία διαμέτρου Φ 100mm.</t>
  </si>
  <si>
    <t>2.19</t>
  </si>
  <si>
    <t>Σωλήνας χυτοσιδηρός αποχέτευσης (ακαθαρτων και ομβριων) για εγκατάσταση εντός του κτιρίου, με τα ανάλογα εξαρτήματα,  όπως καμπύλες, μούφες, ταυ, ημιταυ, συστολές κ.λ.π. και στηρίγματα, με τα μικροϋλικά και την εργασία για παράδοση σε κανονική λειτουργία διαμέτρου DN40mm.</t>
  </si>
  <si>
    <t>2.20</t>
  </si>
  <si>
    <t>Σωλήνας χυτοσιδηρός αποχέτευσης (ακαθαρτων και ομβριων) για εγκατάσταση εντός του κτιρίου, με τα ανάλογα εξαρτήματα,  όπως καμπύλες, μούφες, ταυ, ημιταυ, συστολές κ.λ.π. και στηρίγματα, με τα μικροϋλικά και την εργασία για παράδοση σε κανονική λειτουργία διαμέτρου DN50mm.</t>
  </si>
  <si>
    <t>2.21</t>
  </si>
  <si>
    <t>Σωλήνας χυτοσιδηρός αποχέτευσης (ακαθαρτων και ομβριων) για εγκατάσταση εντός του κτιρίου, με τα ανάλογα εξαρτήματα,  όπως καμπύλες, μούφες, ταυ, ημιταυ, συστολές κ.λ.π. και στηρίγματα, με τα μικροϋλικά και την εργασία για παράδοση σε κανονική λειτουργία διαμέτρου DN70mm.</t>
  </si>
  <si>
    <t>2.22</t>
  </si>
  <si>
    <t>Σωλήνας χυτοσιδηρός αποχέτευσης (ακαθαρτων και ομβριων) για εγκατάσταση εντός του κτιρίου, με τα ανάλογα εξαρτήματα,  όπως καμπύλες, μούφες, ταυ, ημιταυ, συστολές κ.λ.π. και στηρίγματα, με τα μικροϋλικά και την εργασία για παράδοση σε κανονική λειτουργία διαμέτρου DN75mm.</t>
  </si>
  <si>
    <t>2.23</t>
  </si>
  <si>
    <t>Σωλήνας χυτοσιδηρός αποχέτευσης (ακαθαρτων και ομβριων) για εγκατάσταση εντός του κτιρίου, με τα ανάλογα εξαρτήματα,  όπως καμπύλες, μούφες, ταυ, ημιταυ, συστολές κ.λ.π. και στηρίγματα, με τα μικροϋλικά και την εργασία για παράδοση σε κανονική λειτουργία διαμέτρου DN100mm.</t>
  </si>
  <si>
    <t>2.24</t>
  </si>
  <si>
    <t>Σωλήνας χυτοσιδηρός αποχέτευσης (ακαθαρτων και ομβριων) για εγκατάσταση εντός του κτιρίου, με τα ανάλογα εξαρτήματα,  όπως καμπύλες, μούφες, ταυ, ημιταυ, συστολές κ.λ.π. και στηρίγματα, με τα μικροϋλικά και την εργασία για παράδοση σε κανονική λειτουργία διαμέτρου DN125mm.</t>
  </si>
  <si>
    <t>2.25</t>
  </si>
  <si>
    <t>Σωλήνας χυτοσιδηρός αποχέτευσης (ακαθαρτων και ομβριων) για εγκατάσταση εντός του κτιρίου, με τα ανάλογα εξαρτήματα,  όπως καμπύλες, μούφες, ταυ, ημιταυ, συστολές κ.λ.π. και στηρίγματα, με τα μικροϋλικά και την εργασία για παράδοση σε κανονική λειτουργία διαμέτρου DN150mm.</t>
  </si>
  <si>
    <t>2.26</t>
  </si>
  <si>
    <t>Σωλήνας χυτοσιδηρός αποχέτευσης (ακαθαρτων και ομβριων) για εγκατάσταση εντός του κτιρίου, με τα ανάλογα εξαρτήματα,  όπως καμπύλες, μούφες, ταυ, ημιταυ, συστολές κ.λ.π. και στηρίγματα, με τα μικροϋλικά και την εργασία για παράδοση σε κανονική λειτουργία διαμέτρου DN200mm.</t>
  </si>
  <si>
    <t>2.27</t>
  </si>
  <si>
    <t>Στόμια αερισμού από πλαστικό (καπέλο), με τα μικροϋλικά και την εργασία για παράδοση σε κανονική λειτουργία.</t>
  </si>
  <si>
    <t>2.28</t>
  </si>
  <si>
    <t>Σιφώνι απονέρων δαπέδων υπογείων - μηχανοστασίων, πλάγιας ή κάθετης απορροής DN100, με σχάρα κλασης Β125, με κάθε μικροϋλικό και εργασία για εγκατάσταση και παράδοση σε λειτουργία.</t>
  </si>
  <si>
    <t>2.29</t>
  </si>
  <si>
    <t>Σιφώνι συλλογής ομβρίων εξωτερικού χώρου, με πλάγια απορροή  DN125 mm, ικανότητας απορροής τουλάχιστον 4,5lt/sec με σχάρα και καλαθάκι συλλογής ακαθαρσιών , με κάθε μικροϋλικό και εργασία για εγκατάσταση και παράδοση σε λειτουργία.</t>
  </si>
  <si>
    <t>2.30</t>
  </si>
  <si>
    <t>Σιφώνι συλλογής ομβρίων εξωτερικού χώρου, με κάθετη απορροή  DN75 mm , με σχάρα και καλαθάκι συλλογής ακαθαρσιών , με κάθε μικροϋλικό και εργασία για εγκατάσταση και παράδοση σε λειτουργία.</t>
  </si>
  <si>
    <t>2.31</t>
  </si>
  <si>
    <t>Σιφώνι συλλογής ομβρίων εξωτερικού χώρου, με κάθετη απορροή  DN125 mm , με σχάρα και καλαθάκι συλλογής ακαθαρσιών , με κάθε μικροϋλικό και εργασία για εγκατάσταση και παράδοση σε λειτουργία.</t>
  </si>
  <si>
    <t>2.32</t>
  </si>
  <si>
    <t>Κανάλι απορροής ομβρίων - απονέρων, πλάτους 150mm, με γαλβανισμένη σχάρα , με κάθε μικροϋλικό και εργασία για εγκατάσταση και παράδοση σε λειτουργία.</t>
  </si>
  <si>
    <t>2.33</t>
  </si>
  <si>
    <t>Κανάλι απορροής ομβρίων, πλάτους 250mm, με γαλβανισμένη σχάρα , με κάθε μικροϋλικό και εργασία για εγκατάσταση και παράδοση σε λειτουργία.</t>
  </si>
  <si>
    <t>2.34</t>
  </si>
  <si>
    <t>Συγκρότημα εξουδετέρωσης αποβλήτων εργαστηρίων, αποτελούμενο από τη δεξαμενή συγκέντρωσης των αποβλήτων, τη συσκευή εξουδετέρωσης, την αντλία ανάμιξης και εκκένωσης, τα δοχεία χημικών και τις δοσομετρικές αντλίες, το σύστημα μέτρησης pH με το ηλεκτρόδιο και το όργανο μέτρησης, τα αισθητήρια ελέγχου στάθμης, τον ελεγκτή του συστήματος (PLC), το σύστημα καταγραφής των τιμών του pH, με τις αντίστοιχες βάνες και τα δίκτυα σωληνώσεων, συνδεδεμένα με τα δίκτυα του κτιρίου, με τα μικροϋλικά και την εργασία για παράδοση σε κανονική λειτουργία.</t>
  </si>
  <si>
    <t>2.35</t>
  </si>
  <si>
    <r>
      <rPr>
        <b/>
        <sz val="10"/>
        <rFont val="Arial"/>
        <family val="2"/>
      </rPr>
      <t>Οποιοδήποτε άλλο υλικό ή εργασία</t>
    </r>
    <r>
      <rPr>
        <sz val="10"/>
        <rFont val="Arial"/>
        <family val="2"/>
      </rPr>
      <t xml:space="preserve"> που δεν περιλαμβάνεται στα παραπάνω, αλλά κρίνεται απαραίτητο από τον ανάδοχο για την ορθή εκτέλεση και ολοκλήρωση των εργασιών και τη λειτουργία της εγκατάστασης Ύδρευσης. Καταχωρίστε μια σύντομη περιγραφή και απαριθμήστε κάθε στοιχείο χωριστά αν υπάρχουν περισσότερες από μία εργασίες ή υλικά.</t>
    </r>
  </si>
  <si>
    <t>ΣΥΝΟΛΟ ΑΠΟΧΕΤΕΥΣΗΣ</t>
  </si>
  <si>
    <t>Τα αντικείμενα νοούνται πλήρη αποπερατωμένα σύμφωνα με τα σχέδια και τις προδιαγραφές της μελέτης, για παράδοση μετά από δοκιμές σε κανονική λειτουργία, περιλαμβάνοντα κάθε υλικό και μικροϋλικό ακόμα και αν αυτό δεν περιγράφεται στα σχέδια αλλά είναι απαραίτητο για τη σωστή λειτουργία της εγκατάστασης.</t>
  </si>
  <si>
    <t>Όσον αφορά τις στηρίξεις των δικτύων και τις εδράσεις των συσκευών, αυτά περιλαμβάνονται πλήρως στα επιμέρους άρθρα και συγκεκριμένα τυχόν βάσεις από μπετόν πάχους τουλάχιστον 10 cm, τα διμερή κολλάρα ανάρτησης, οι ντίζες, τα εκτονωτικά βύσματα, τα εξαρτήματα για ανάρτηση από μεταλλικό φορέα και όλα τα απαιτούμενα υλικά όπως παρεμβύσματα κλπ καθώς και οι ράγες που αναλογούν σε περιπτώσεις πολλαπλών στηρίξεων.</t>
  </si>
  <si>
    <t>Στις τιμές μονάδος για κάθε αντικείμενο νοούνται ότι περιλαμβάνονται:</t>
  </si>
  <si>
    <r>
      <t>·</t>
    </r>
    <r>
      <rPr>
        <sz val="7"/>
        <rFont val="Times New Roman"/>
        <family val="1"/>
      </rPr>
      <t xml:space="preserve">         </t>
    </r>
    <r>
      <rPr>
        <sz val="11"/>
        <rFont val="Arial"/>
        <family val="2"/>
      </rPr>
      <t>Η αξία επί τόπου του έργου και ετοίμων για χρήση όλων των απαιτουμένων υλικών, ακόμα και αυτών που δεν κατονομάζονται ρητά αλλά είναι απαραίτητα για την πλήρη και έντεχνη εκτέλεση και εμφάνιση των εργασιών καθώς και η δαπάνη για την εκπόνηση των λεπτομερειών εφαρμογής και των τελικών σχεδίων «ως κατεσκευάσθη» και των φωτογραφιών.</t>
    </r>
  </si>
  <si>
    <r>
      <t>·</t>
    </r>
    <r>
      <rPr>
        <sz val="7"/>
        <rFont val="Times New Roman"/>
        <family val="1"/>
      </rPr>
      <t xml:space="preserve">         </t>
    </r>
    <r>
      <rPr>
        <sz val="11"/>
        <rFont val="Arial"/>
        <family val="2"/>
      </rPr>
      <t>Η δαπάνη λόγω φθοράς και απομειώσεως των υλικών.</t>
    </r>
  </si>
  <si>
    <r>
      <t>·</t>
    </r>
    <r>
      <rPr>
        <sz val="7"/>
        <rFont val="Times New Roman"/>
        <family val="1"/>
      </rPr>
      <t xml:space="preserve">         </t>
    </r>
    <r>
      <rPr>
        <sz val="11"/>
        <rFont val="Arial"/>
        <family val="2"/>
      </rPr>
      <t>Οι δαπάνες για καταβολή ημερομισθίων και συναφών εισφορών και επιβαρύνσεων (Ι.Κ.Α. κ.λ.π.) οι οποίες αφορούν στην εκτέλεση όλων των κύριων και βοηθητικών εργασιών, για πλήρη και έντεχνη εκτέλεση των έργων.</t>
    </r>
  </si>
  <si>
    <r>
      <t>·</t>
    </r>
    <r>
      <rPr>
        <sz val="7"/>
        <rFont val="Times New Roman"/>
        <family val="1"/>
      </rPr>
      <t xml:space="preserve">         </t>
    </r>
    <r>
      <rPr>
        <sz val="11"/>
        <rFont val="Arial"/>
        <family val="2"/>
      </rPr>
      <t>Το εργολαβικό ποσοστό για γενικά και επισφαλή έξοδα του εργολάβου και του παντός είδους προσωπικού του</t>
    </r>
  </si>
  <si>
    <t>ΩΕΜΕΚ - ΤΙΜΕΣ ΜΟΝΑΔΑΣ ΓΙΑ ΤΡΟΠΟΠΟΙΗΣΗ ΑΝΤΙΚΕΙΜΕΝΟΥ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</si>
</sst>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0"/>
      <name val="Arial Greek"/>
      <charset val="161"/>
    </font>
    <font>
      <b/>
      <sz val="10"/>
      <name val="Arial"/>
      <family val="2"/>
      <charset val="161"/>
    </font>
    <font>
      <b/>
      <sz val="11"/>
      <name val="Arial"/>
      <family val="2"/>
      <charset val="161"/>
    </font>
    <font>
      <sz val="10"/>
      <name val="Arial"/>
      <family val="2"/>
      <charset val="161"/>
    </font>
    <font>
      <sz val="10"/>
      <name val="HellasArial"/>
      <family val="2"/>
    </font>
    <font>
      <sz val="10"/>
      <color rgb="FFFF0000"/>
      <name val="Arial"/>
      <family val="2"/>
    </font>
    <font>
      <vertAlign val="superscript"/>
      <sz val="10"/>
      <name val="Arial"/>
      <family val="2"/>
    </font>
    <font>
      <sz val="10"/>
      <name val="Arial"/>
      <family val="2"/>
    </font>
    <font>
      <sz val="10"/>
      <name val="Calibri"/>
      <family val="2"/>
      <charset val="161"/>
    </font>
    <font>
      <b/>
      <sz val="10"/>
      <name val="Arial Greek"/>
      <family val="2"/>
      <charset val="161"/>
    </font>
    <font>
      <b/>
      <sz val="11"/>
      <name val="Arial"/>
      <family val="2"/>
    </font>
    <font>
      <sz val="10"/>
      <color rgb="FFFF0000"/>
      <name val="Arial"/>
      <family val="2"/>
      <charset val="161"/>
    </font>
    <font>
      <sz val="10"/>
      <color indexed="8"/>
      <name val="Arial"/>
      <family val="2"/>
    </font>
    <font>
      <sz val="10"/>
      <color indexed="10"/>
      <name val="Arial"/>
      <family val="2"/>
      <charset val="161"/>
    </font>
    <font>
      <sz val="10"/>
      <color indexed="8"/>
      <name val="MS Sans Serif"/>
      <family val="2"/>
      <charset val="161"/>
    </font>
    <font>
      <b/>
      <sz val="10"/>
      <name val="Arial"/>
      <family val="2"/>
    </font>
    <font>
      <sz val="11"/>
      <name val="Arial"/>
      <family val="2"/>
    </font>
    <font>
      <sz val="11"/>
      <name val="Symbol"/>
      <family val="1"/>
      <charset val="2"/>
    </font>
    <font>
      <sz val="7"/>
      <name val="Times New Roman"/>
      <family val="1"/>
    </font>
    <font>
      <b/>
      <sz val="12"/>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s>
  <cellStyleXfs count="4">
    <xf numFmtId="0" fontId="0" fillId="0" borderId="0"/>
    <xf numFmtId="0" fontId="1" fillId="0" borderId="0"/>
    <xf numFmtId="0" fontId="5" fillId="0" borderId="0"/>
    <xf numFmtId="0" fontId="15" fillId="0" borderId="0"/>
  </cellStyleXfs>
  <cellXfs count="56">
    <xf numFmtId="0" fontId="0" fillId="0" borderId="0" xfId="0"/>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3" fontId="2" fillId="0" borderId="1" xfId="1" applyNumberFormat="1" applyFont="1" applyBorder="1" applyAlignment="1">
      <alignment horizontal="center" vertical="center" wrapText="1"/>
    </xf>
    <xf numFmtId="4" fontId="2" fillId="0" borderId="1" xfId="1" applyNumberFormat="1" applyFont="1" applyBorder="1" applyAlignment="1">
      <alignment horizontal="center" vertical="center" wrapText="1"/>
    </xf>
    <xf numFmtId="0" fontId="1" fillId="0" borderId="0" xfId="1"/>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4" fillId="0" borderId="5" xfId="1" applyFont="1" applyBorder="1" applyAlignment="1">
      <alignment horizontal="center" vertical="center"/>
    </xf>
    <xf numFmtId="0" fontId="4" fillId="0" borderId="5" xfId="0" applyFont="1" applyBorder="1" applyAlignment="1">
      <alignment horizontal="left" vertical="center" wrapText="1"/>
    </xf>
    <xf numFmtId="3" fontId="4" fillId="0" borderId="5" xfId="1" applyNumberFormat="1" applyFont="1" applyBorder="1" applyAlignment="1">
      <alignment horizontal="center" vertical="center"/>
    </xf>
    <xf numFmtId="4" fontId="4" fillId="0" borderId="5" xfId="1" applyNumberFormat="1" applyFont="1" applyBorder="1" applyAlignment="1">
      <alignment horizontal="center" vertical="center"/>
    </xf>
    <xf numFmtId="4" fontId="4" fillId="0" borderId="5" xfId="2" applyNumberFormat="1" applyFont="1" applyBorder="1" applyAlignment="1" applyProtection="1">
      <alignment horizontal="center" vertical="center" wrapText="1"/>
      <protection locked="0"/>
    </xf>
    <xf numFmtId="0" fontId="4" fillId="0" borderId="0" xfId="1" applyFont="1"/>
    <xf numFmtId="0" fontId="6" fillId="0" borderId="0" xfId="1" applyFont="1"/>
    <xf numFmtId="0" fontId="4" fillId="0" borderId="5" xfId="0" applyFont="1" applyBorder="1" applyAlignment="1">
      <alignment vertical="center" wrapText="1"/>
    </xf>
    <xf numFmtId="0" fontId="4" fillId="0" borderId="5" xfId="1" applyFont="1" applyBorder="1" applyAlignment="1">
      <alignment vertical="center" wrapText="1"/>
    </xf>
    <xf numFmtId="0" fontId="8" fillId="0" borderId="0" xfId="1" applyFont="1"/>
    <xf numFmtId="0" fontId="4" fillId="0" borderId="5" xfId="1" applyFont="1" applyBorder="1" applyAlignment="1">
      <alignment horizontal="left" vertical="center" wrapText="1"/>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4" fontId="2" fillId="0" borderId="9" xfId="1" applyNumberFormat="1" applyFont="1" applyBorder="1" applyAlignment="1">
      <alignment horizontal="center" vertical="center"/>
    </xf>
    <xf numFmtId="0" fontId="4" fillId="0" borderId="0" xfId="1" applyFont="1" applyAlignment="1">
      <alignment horizontal="left" vertical="top" indent="1"/>
    </xf>
    <xf numFmtId="3" fontId="1" fillId="0" borderId="0" xfId="1" applyNumberFormat="1"/>
    <xf numFmtId="4" fontId="1" fillId="0" borderId="0" xfId="1" applyNumberFormat="1"/>
    <xf numFmtId="0" fontId="1" fillId="0" borderId="0" xfId="1" applyAlignment="1">
      <alignment horizontal="center"/>
    </xf>
    <xf numFmtId="0" fontId="1" fillId="0" borderId="0" xfId="1" applyAlignment="1">
      <alignment horizontal="left" vertical="top" indent="1"/>
    </xf>
    <xf numFmtId="4" fontId="1" fillId="0" borderId="0" xfId="1" applyNumberFormat="1" applyAlignment="1">
      <alignment horizont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4" xfId="1" applyFont="1" applyBorder="1" applyAlignment="1">
      <alignment horizontal="left" vertical="center"/>
    </xf>
    <xf numFmtId="0" fontId="8" fillId="0" borderId="5" xfId="0" applyFont="1" applyBorder="1" applyAlignment="1">
      <alignment horizontal="left" vertical="center" wrapText="1"/>
    </xf>
    <xf numFmtId="4" fontId="4" fillId="0" borderId="5" xfId="2" applyNumberFormat="1" applyFont="1" applyBorder="1" applyAlignment="1">
      <alignment horizontal="center" vertical="center" wrapText="1"/>
    </xf>
    <xf numFmtId="0" fontId="8" fillId="0" borderId="5" xfId="1" applyFont="1" applyBorder="1" applyAlignment="1">
      <alignment horizontal="left" vertical="center" wrapText="1"/>
    </xf>
    <xf numFmtId="0" fontId="12" fillId="0" borderId="0" xfId="1" applyFont="1"/>
    <xf numFmtId="0" fontId="8" fillId="0" borderId="5" xfId="1" applyFont="1" applyBorder="1" applyAlignment="1">
      <alignment horizontal="center" vertical="center"/>
    </xf>
    <xf numFmtId="3" fontId="8" fillId="0" borderId="5" xfId="1" applyNumberFormat="1" applyFont="1" applyBorder="1" applyAlignment="1">
      <alignment horizontal="center" vertical="center"/>
    </xf>
    <xf numFmtId="4" fontId="8" fillId="0" borderId="5" xfId="2" applyNumberFormat="1" applyFont="1" applyBorder="1" applyAlignment="1">
      <alignment horizontal="center" vertical="center" wrapText="1"/>
    </xf>
    <xf numFmtId="4" fontId="8" fillId="0" borderId="5" xfId="1" applyNumberFormat="1" applyFont="1" applyBorder="1" applyAlignment="1">
      <alignment horizontal="center" vertical="center"/>
    </xf>
    <xf numFmtId="0" fontId="4" fillId="0" borderId="0" xfId="1" applyFont="1" applyAlignment="1">
      <alignment horizontal="left" vertical="center"/>
    </xf>
    <xf numFmtId="4" fontId="13" fillId="0" borderId="5" xfId="2" applyNumberFormat="1" applyFont="1" applyBorder="1" applyAlignment="1">
      <alignment horizontal="center" vertical="center" wrapText="1"/>
    </xf>
    <xf numFmtId="0" fontId="14" fillId="0" borderId="0" xfId="1" applyFont="1" applyAlignment="1">
      <alignment horizontal="center" vertical="center"/>
    </xf>
    <xf numFmtId="0" fontId="8" fillId="0" borderId="5" xfId="3" applyFont="1" applyBorder="1" applyAlignment="1">
      <alignment horizontal="left" vertical="center" wrapText="1"/>
    </xf>
    <xf numFmtId="0" fontId="4" fillId="0" borderId="0" xfId="1" applyFont="1" applyAlignment="1">
      <alignment wrapText="1"/>
    </xf>
    <xf numFmtId="0" fontId="13" fillId="0" borderId="5" xfId="1" applyFont="1" applyBorder="1" applyAlignment="1">
      <alignment horizontal="left" vertical="center" wrapText="1"/>
    </xf>
    <xf numFmtId="0" fontId="8" fillId="0" borderId="1" xfId="1" applyFont="1" applyBorder="1" applyAlignment="1">
      <alignment horizontal="left" vertical="center" wrapText="1"/>
    </xf>
    <xf numFmtId="0" fontId="8" fillId="0" borderId="10" xfId="1" applyFont="1" applyBorder="1" applyAlignment="1">
      <alignment horizontal="left" vertical="center" wrapText="1"/>
    </xf>
    <xf numFmtId="4" fontId="8" fillId="0" borderId="5" xfId="2" applyNumberFormat="1" applyFont="1" applyBorder="1" applyAlignment="1" applyProtection="1">
      <alignment horizontal="center" vertical="center" wrapText="1"/>
      <protection locked="0"/>
    </xf>
    <xf numFmtId="0" fontId="10" fillId="0" borderId="11" xfId="1" applyFont="1" applyBorder="1" applyAlignment="1">
      <alignment horizontal="left" vertical="center"/>
    </xf>
    <xf numFmtId="0" fontId="4" fillId="0" borderId="0" xfId="1" applyFont="1" applyAlignment="1">
      <alignment vertical="center"/>
    </xf>
    <xf numFmtId="0" fontId="1" fillId="0" borderId="0" xfId="1" applyAlignment="1">
      <alignment horizontal="center"/>
    </xf>
    <xf numFmtId="0" fontId="20" fillId="0" borderId="0" xfId="1" applyFont="1" applyAlignment="1">
      <alignment horizontal="center" vertical="center"/>
    </xf>
    <xf numFmtId="0" fontId="17" fillId="0" borderId="0" xfId="0" applyFont="1" applyAlignment="1">
      <alignment horizontal="left" vertical="top" wrapText="1"/>
    </xf>
    <xf numFmtId="0" fontId="18" fillId="0" borderId="0" xfId="0" applyFont="1" applyAlignment="1">
      <alignment horizontal="left" vertical="top" wrapText="1"/>
    </xf>
  </cellXfs>
  <cellStyles count="4">
    <cellStyle name="Normal" xfId="0" builtinId="0"/>
    <cellStyle name="Normal_Ktiriaka_Rev.0" xfId="1" xr:uid="{BECE8F89-0653-4CB1-BF5C-B37BCFB6C71B}"/>
    <cellStyle name="Βασικό_Κστολόγιο ΗΜ 2417" xfId="2" xr:uid="{8EE3F9DC-4564-4FBA-9DEA-726857EDBC70}"/>
    <cellStyle name="Βασικό_Φύλλο1" xfId="3" xr:uid="{74243F68-14CF-4A46-ABBD-99BA7EAB52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7ABEB-824A-4C6B-8F0E-C47D376466D2}">
  <dimension ref="A1:G103"/>
  <sheetViews>
    <sheetView topLeftCell="A19" zoomScaleNormal="100" workbookViewId="0">
      <selection activeCell="B13" sqref="B13"/>
    </sheetView>
  </sheetViews>
  <sheetFormatPr defaultColWidth="9.140625" defaultRowHeight="12.75"/>
  <cols>
    <col min="1" max="1" width="6.7109375" style="5" customWidth="1"/>
    <col min="2" max="2" width="83.7109375" style="28" customWidth="1"/>
    <col min="3" max="3" width="9.7109375" style="5" customWidth="1"/>
    <col min="4" max="4" width="8.7109375" style="25" customWidth="1"/>
    <col min="5" max="5" width="10.7109375" style="26" customWidth="1"/>
    <col min="6" max="6" width="15.7109375" style="5" customWidth="1"/>
    <col min="7" max="16384" width="9.140625" style="5"/>
  </cols>
  <sheetData>
    <row r="1" spans="1:7" ht="15.75">
      <c r="A1" s="53" t="s">
        <v>172</v>
      </c>
      <c r="B1" s="53"/>
      <c r="C1" s="53"/>
      <c r="D1" s="53"/>
      <c r="E1" s="53"/>
      <c r="F1" s="53"/>
    </row>
    <row r="2" spans="1:7">
      <c r="A2" s="14"/>
      <c r="B2" s="51"/>
      <c r="C2" s="14"/>
      <c r="E2" s="5"/>
      <c r="F2" s="14"/>
    </row>
    <row r="3" spans="1:7" ht="59.25" customHeight="1">
      <c r="A3" s="14"/>
      <c r="B3" s="54" t="s">
        <v>165</v>
      </c>
      <c r="C3" s="54"/>
      <c r="D3" s="54"/>
      <c r="E3" s="54"/>
      <c r="F3" s="54"/>
    </row>
    <row r="4" spans="1:7" ht="57.75" customHeight="1">
      <c r="A4" s="14"/>
      <c r="B4" s="54" t="s">
        <v>166</v>
      </c>
      <c r="C4" s="54"/>
      <c r="D4" s="54"/>
      <c r="E4" s="54"/>
      <c r="F4" s="54"/>
    </row>
    <row r="5" spans="1:7" ht="23.25" customHeight="1">
      <c r="A5" s="14"/>
      <c r="B5" s="54" t="s">
        <v>167</v>
      </c>
      <c r="C5" s="54"/>
      <c r="D5" s="54"/>
      <c r="E5" s="54"/>
      <c r="F5" s="54"/>
    </row>
    <row r="6" spans="1:7" ht="48.75" customHeight="1">
      <c r="A6" s="14"/>
      <c r="B6" s="55" t="s">
        <v>168</v>
      </c>
      <c r="C6" s="55"/>
      <c r="D6" s="55"/>
      <c r="E6" s="55"/>
      <c r="F6" s="55"/>
    </row>
    <row r="7" spans="1:7" ht="32.25" customHeight="1">
      <c r="A7" s="14"/>
      <c r="B7" s="55" t="s">
        <v>169</v>
      </c>
      <c r="C7" s="55"/>
      <c r="D7" s="55"/>
      <c r="E7" s="55"/>
      <c r="F7" s="55"/>
    </row>
    <row r="8" spans="1:7" ht="32.25" customHeight="1">
      <c r="A8" s="14"/>
      <c r="B8" s="55" t="s">
        <v>170</v>
      </c>
      <c r="C8" s="55"/>
      <c r="D8" s="55"/>
      <c r="E8" s="55"/>
      <c r="F8" s="55"/>
    </row>
    <row r="9" spans="1:7" ht="32.25" customHeight="1">
      <c r="A9" s="14"/>
      <c r="B9" s="55" t="s">
        <v>171</v>
      </c>
      <c r="C9" s="55"/>
      <c r="D9" s="55"/>
      <c r="E9" s="55"/>
      <c r="F9" s="55"/>
    </row>
    <row r="11" spans="1:7" ht="45" customHeight="1">
      <c r="A11" s="1" t="s">
        <v>0</v>
      </c>
      <c r="B11" s="2" t="s">
        <v>1</v>
      </c>
      <c r="C11" s="2" t="s">
        <v>2</v>
      </c>
      <c r="D11" s="3" t="s">
        <v>3</v>
      </c>
      <c r="E11" s="4" t="s">
        <v>4</v>
      </c>
      <c r="F11" s="4" t="s">
        <v>5</v>
      </c>
    </row>
    <row r="12" spans="1:7" ht="30" customHeight="1">
      <c r="A12" s="6" t="s">
        <v>6</v>
      </c>
      <c r="B12" s="7"/>
      <c r="C12" s="7"/>
      <c r="D12" s="7"/>
      <c r="E12" s="7"/>
      <c r="F12" s="8"/>
    </row>
    <row r="13" spans="1:7" s="15" customFormat="1" ht="65.099999999999994" customHeight="1">
      <c r="A13" s="9" t="s">
        <v>7</v>
      </c>
      <c r="B13" s="10" t="s">
        <v>8</v>
      </c>
      <c r="C13" s="9" t="s">
        <v>9</v>
      </c>
      <c r="D13" s="11">
        <v>1</v>
      </c>
      <c r="E13" s="12"/>
      <c r="F13" s="13">
        <f t="shared" ref="F13:F54" si="0">D13*E13</f>
        <v>0</v>
      </c>
      <c r="G13" s="14"/>
    </row>
    <row r="14" spans="1:7" s="15" customFormat="1" ht="54.95" customHeight="1">
      <c r="A14" s="9" t="s">
        <v>10</v>
      </c>
      <c r="B14" s="16" t="s">
        <v>11</v>
      </c>
      <c r="C14" s="9" t="s">
        <v>9</v>
      </c>
      <c r="D14" s="11">
        <v>1</v>
      </c>
      <c r="E14" s="12"/>
      <c r="F14" s="13">
        <f t="shared" si="0"/>
        <v>0</v>
      </c>
      <c r="G14" s="14"/>
    </row>
    <row r="15" spans="1:7" s="15" customFormat="1" ht="54.95" customHeight="1">
      <c r="A15" s="9" t="s">
        <v>12</v>
      </c>
      <c r="B15" s="16" t="s">
        <v>13</v>
      </c>
      <c r="C15" s="9" t="s">
        <v>9</v>
      </c>
      <c r="D15" s="11">
        <v>1</v>
      </c>
      <c r="E15" s="12"/>
      <c r="F15" s="13">
        <f t="shared" si="0"/>
        <v>0</v>
      </c>
      <c r="G15" s="14"/>
    </row>
    <row r="16" spans="1:7" s="15" customFormat="1" ht="54.95" customHeight="1">
      <c r="A16" s="9" t="s">
        <v>14</v>
      </c>
      <c r="B16" s="17" t="s">
        <v>15</v>
      </c>
      <c r="C16" s="9" t="s">
        <v>9</v>
      </c>
      <c r="D16" s="11">
        <v>1</v>
      </c>
      <c r="E16" s="12"/>
      <c r="F16" s="13">
        <f t="shared" si="0"/>
        <v>0</v>
      </c>
      <c r="G16" s="14"/>
    </row>
    <row r="17" spans="1:7" s="18" customFormat="1" ht="39.950000000000003" customHeight="1">
      <c r="A17" s="9" t="s">
        <v>16</v>
      </c>
      <c r="B17" s="16" t="s">
        <v>17</v>
      </c>
      <c r="C17" s="9" t="s">
        <v>9</v>
      </c>
      <c r="D17" s="11">
        <v>1</v>
      </c>
      <c r="E17" s="12"/>
      <c r="F17" s="13">
        <f t="shared" si="0"/>
        <v>0</v>
      </c>
      <c r="G17" s="14"/>
    </row>
    <row r="18" spans="1:7" s="18" customFormat="1" ht="54.95" customHeight="1">
      <c r="A18" s="9" t="s">
        <v>18</v>
      </c>
      <c r="B18" s="16" t="s">
        <v>19</v>
      </c>
      <c r="C18" s="9" t="s">
        <v>9</v>
      </c>
      <c r="D18" s="11">
        <v>1</v>
      </c>
      <c r="E18" s="12"/>
      <c r="F18" s="13">
        <f t="shared" si="0"/>
        <v>0</v>
      </c>
      <c r="G18" s="14"/>
    </row>
    <row r="19" spans="1:7" s="18" customFormat="1" ht="39.950000000000003" customHeight="1">
      <c r="A19" s="9" t="s">
        <v>20</v>
      </c>
      <c r="B19" s="16" t="s">
        <v>21</v>
      </c>
      <c r="C19" s="9" t="s">
        <v>9</v>
      </c>
      <c r="D19" s="11">
        <v>10</v>
      </c>
      <c r="E19" s="12"/>
      <c r="F19" s="13">
        <f t="shared" si="0"/>
        <v>0</v>
      </c>
      <c r="G19" s="14"/>
    </row>
    <row r="20" spans="1:7" s="18" customFormat="1" ht="84.95" customHeight="1">
      <c r="A20" s="9" t="s">
        <v>22</v>
      </c>
      <c r="B20" s="16" t="s">
        <v>23</v>
      </c>
      <c r="C20" s="9" t="s">
        <v>24</v>
      </c>
      <c r="D20" s="11">
        <v>4693</v>
      </c>
      <c r="E20" s="12"/>
      <c r="F20" s="13">
        <f t="shared" si="0"/>
        <v>0</v>
      </c>
      <c r="G20" s="14"/>
    </row>
    <row r="21" spans="1:7" s="18" customFormat="1" ht="84.95" customHeight="1">
      <c r="A21" s="9" t="s">
        <v>25</v>
      </c>
      <c r="B21" s="16" t="s">
        <v>26</v>
      </c>
      <c r="C21" s="9" t="s">
        <v>24</v>
      </c>
      <c r="D21" s="11">
        <v>587</v>
      </c>
      <c r="E21" s="12"/>
      <c r="F21" s="13">
        <f t="shared" si="0"/>
        <v>0</v>
      </c>
      <c r="G21" s="14"/>
    </row>
    <row r="22" spans="1:7" s="18" customFormat="1" ht="84.95" customHeight="1">
      <c r="A22" s="9" t="s">
        <v>27</v>
      </c>
      <c r="B22" s="16" t="s">
        <v>28</v>
      </c>
      <c r="C22" s="9" t="s">
        <v>24</v>
      </c>
      <c r="D22" s="11">
        <v>622</v>
      </c>
      <c r="E22" s="12"/>
      <c r="F22" s="13">
        <f t="shared" si="0"/>
        <v>0</v>
      </c>
      <c r="G22" s="14"/>
    </row>
    <row r="23" spans="1:7" s="18" customFormat="1" ht="84.95" customHeight="1">
      <c r="A23" s="9" t="s">
        <v>29</v>
      </c>
      <c r="B23" s="16" t="s">
        <v>30</v>
      </c>
      <c r="C23" s="9" t="s">
        <v>24</v>
      </c>
      <c r="D23" s="11">
        <v>284</v>
      </c>
      <c r="E23" s="12"/>
      <c r="F23" s="13">
        <f t="shared" si="0"/>
        <v>0</v>
      </c>
      <c r="G23" s="14"/>
    </row>
    <row r="24" spans="1:7" s="18" customFormat="1" ht="84.95" customHeight="1">
      <c r="A24" s="9" t="s">
        <v>31</v>
      </c>
      <c r="B24" s="16" t="s">
        <v>32</v>
      </c>
      <c r="C24" s="9" t="s">
        <v>24</v>
      </c>
      <c r="D24" s="11">
        <v>329</v>
      </c>
      <c r="E24" s="12"/>
      <c r="F24" s="13">
        <f t="shared" si="0"/>
        <v>0</v>
      </c>
      <c r="G24" s="14"/>
    </row>
    <row r="25" spans="1:7" s="18" customFormat="1" ht="84.95" customHeight="1">
      <c r="A25" s="9" t="s">
        <v>33</v>
      </c>
      <c r="B25" s="16" t="s">
        <v>34</v>
      </c>
      <c r="C25" s="9" t="s">
        <v>24</v>
      </c>
      <c r="D25" s="11">
        <v>110</v>
      </c>
      <c r="E25" s="12"/>
      <c r="F25" s="13">
        <f t="shared" si="0"/>
        <v>0</v>
      </c>
      <c r="G25" s="14"/>
    </row>
    <row r="26" spans="1:7" s="18" customFormat="1" ht="84.95" customHeight="1">
      <c r="A26" s="9" t="s">
        <v>35</v>
      </c>
      <c r="B26" s="16" t="s">
        <v>36</v>
      </c>
      <c r="C26" s="9" t="s">
        <v>24</v>
      </c>
      <c r="D26" s="11">
        <v>98</v>
      </c>
      <c r="E26" s="12"/>
      <c r="F26" s="13">
        <f t="shared" si="0"/>
        <v>0</v>
      </c>
      <c r="G26" s="14"/>
    </row>
    <row r="27" spans="1:7" s="18" customFormat="1" ht="84.95" customHeight="1">
      <c r="A27" s="9" t="s">
        <v>37</v>
      </c>
      <c r="B27" s="16" t="s">
        <v>38</v>
      </c>
      <c r="C27" s="9" t="s">
        <v>24</v>
      </c>
      <c r="D27" s="11">
        <v>280</v>
      </c>
      <c r="E27" s="12"/>
      <c r="F27" s="13">
        <f t="shared" si="0"/>
        <v>0</v>
      </c>
      <c r="G27" s="14"/>
    </row>
    <row r="28" spans="1:7" s="18" customFormat="1" ht="54.95" customHeight="1">
      <c r="A28" s="9" t="s">
        <v>39</v>
      </c>
      <c r="B28" s="16" t="s">
        <v>40</v>
      </c>
      <c r="C28" s="9" t="s">
        <v>24</v>
      </c>
      <c r="D28" s="11">
        <v>4693</v>
      </c>
      <c r="E28" s="12"/>
      <c r="F28" s="13">
        <f t="shared" si="0"/>
        <v>0</v>
      </c>
      <c r="G28" s="14"/>
    </row>
    <row r="29" spans="1:7" s="18" customFormat="1" ht="54.95" customHeight="1">
      <c r="A29" s="9" t="s">
        <v>41</v>
      </c>
      <c r="B29" s="16" t="s">
        <v>42</v>
      </c>
      <c r="C29" s="9" t="s">
        <v>24</v>
      </c>
      <c r="D29" s="11">
        <v>587</v>
      </c>
      <c r="E29" s="12"/>
      <c r="F29" s="13">
        <f t="shared" si="0"/>
        <v>0</v>
      </c>
      <c r="G29" s="14"/>
    </row>
    <row r="30" spans="1:7" s="18" customFormat="1" ht="54.95" customHeight="1">
      <c r="A30" s="9" t="s">
        <v>43</v>
      </c>
      <c r="B30" s="16" t="s">
        <v>44</v>
      </c>
      <c r="C30" s="9" t="s">
        <v>24</v>
      </c>
      <c r="D30" s="11">
        <v>902</v>
      </c>
      <c r="E30" s="12"/>
      <c r="F30" s="13">
        <f t="shared" si="0"/>
        <v>0</v>
      </c>
      <c r="G30" s="14"/>
    </row>
    <row r="31" spans="1:7" s="18" customFormat="1" ht="54.95" customHeight="1">
      <c r="A31" s="9" t="s">
        <v>45</v>
      </c>
      <c r="B31" s="16" t="s">
        <v>46</v>
      </c>
      <c r="C31" s="9" t="s">
        <v>24</v>
      </c>
      <c r="D31" s="11">
        <v>284</v>
      </c>
      <c r="E31" s="12"/>
      <c r="F31" s="13">
        <f t="shared" si="0"/>
        <v>0</v>
      </c>
      <c r="G31" s="14"/>
    </row>
    <row r="32" spans="1:7" s="18" customFormat="1" ht="54.95" customHeight="1">
      <c r="A32" s="9" t="s">
        <v>47</v>
      </c>
      <c r="B32" s="16" t="s">
        <v>48</v>
      </c>
      <c r="C32" s="9" t="s">
        <v>24</v>
      </c>
      <c r="D32" s="11">
        <v>329</v>
      </c>
      <c r="E32" s="12"/>
      <c r="F32" s="13">
        <f t="shared" si="0"/>
        <v>0</v>
      </c>
      <c r="G32" s="14"/>
    </row>
    <row r="33" spans="1:7" s="18" customFormat="1" ht="54.95" customHeight="1">
      <c r="A33" s="9" t="s">
        <v>49</v>
      </c>
      <c r="B33" s="16" t="s">
        <v>50</v>
      </c>
      <c r="C33" s="9" t="s">
        <v>24</v>
      </c>
      <c r="D33" s="11">
        <v>110</v>
      </c>
      <c r="E33" s="12"/>
      <c r="F33" s="13">
        <f t="shared" si="0"/>
        <v>0</v>
      </c>
      <c r="G33" s="14"/>
    </row>
    <row r="34" spans="1:7" s="18" customFormat="1" ht="54.95" customHeight="1">
      <c r="A34" s="9" t="s">
        <v>51</v>
      </c>
      <c r="B34" s="16" t="s">
        <v>52</v>
      </c>
      <c r="C34" s="9" t="s">
        <v>24</v>
      </c>
      <c r="D34" s="11">
        <v>98</v>
      </c>
      <c r="E34" s="12"/>
      <c r="F34" s="13">
        <f t="shared" si="0"/>
        <v>0</v>
      </c>
      <c r="G34" s="14"/>
    </row>
    <row r="35" spans="1:7" s="18" customFormat="1" ht="54.95" customHeight="1">
      <c r="A35" s="9" t="s">
        <v>53</v>
      </c>
      <c r="B35" s="16" t="s">
        <v>54</v>
      </c>
      <c r="C35" s="9" t="s">
        <v>9</v>
      </c>
      <c r="D35" s="11">
        <v>288</v>
      </c>
      <c r="E35" s="12"/>
      <c r="F35" s="13">
        <f t="shared" si="0"/>
        <v>0</v>
      </c>
      <c r="G35" s="14"/>
    </row>
    <row r="36" spans="1:7" s="18" customFormat="1" ht="54.95" customHeight="1">
      <c r="A36" s="9" t="s">
        <v>55</v>
      </c>
      <c r="B36" s="16" t="s">
        <v>56</v>
      </c>
      <c r="C36" s="9" t="s">
        <v>9</v>
      </c>
      <c r="D36" s="11">
        <v>30</v>
      </c>
      <c r="E36" s="12"/>
      <c r="F36" s="13">
        <f t="shared" si="0"/>
        <v>0</v>
      </c>
      <c r="G36" s="14"/>
    </row>
    <row r="37" spans="1:7" s="18" customFormat="1" ht="54.95" customHeight="1">
      <c r="A37" s="9" t="s">
        <v>57</v>
      </c>
      <c r="B37" s="16" t="s">
        <v>58</v>
      </c>
      <c r="C37" s="9" t="s">
        <v>9</v>
      </c>
      <c r="D37" s="11">
        <v>38</v>
      </c>
      <c r="E37" s="12"/>
      <c r="F37" s="13">
        <f t="shared" si="0"/>
        <v>0</v>
      </c>
      <c r="G37" s="14"/>
    </row>
    <row r="38" spans="1:7" s="18" customFormat="1" ht="54.95" customHeight="1">
      <c r="A38" s="9" t="s">
        <v>59</v>
      </c>
      <c r="B38" s="16" t="s">
        <v>60</v>
      </c>
      <c r="C38" s="9" t="s">
        <v>9</v>
      </c>
      <c r="D38" s="11">
        <v>14</v>
      </c>
      <c r="E38" s="12"/>
      <c r="F38" s="13">
        <f t="shared" si="0"/>
        <v>0</v>
      </c>
      <c r="G38" s="14"/>
    </row>
    <row r="39" spans="1:7" s="18" customFormat="1" ht="54.95" customHeight="1">
      <c r="A39" s="9" t="s">
        <v>61</v>
      </c>
      <c r="B39" s="16" t="s">
        <v>62</v>
      </c>
      <c r="C39" s="9" t="s">
        <v>9</v>
      </c>
      <c r="D39" s="11">
        <v>6</v>
      </c>
      <c r="E39" s="12"/>
      <c r="F39" s="13">
        <f t="shared" si="0"/>
        <v>0</v>
      </c>
      <c r="G39" s="14"/>
    </row>
    <row r="40" spans="1:7" s="18" customFormat="1" ht="54.95" customHeight="1">
      <c r="A40" s="9" t="s">
        <v>63</v>
      </c>
      <c r="B40" s="16" t="s">
        <v>64</v>
      </c>
      <c r="C40" s="9" t="s">
        <v>9</v>
      </c>
      <c r="D40" s="11">
        <v>1</v>
      </c>
      <c r="E40" s="12"/>
      <c r="F40" s="13">
        <f t="shared" si="0"/>
        <v>0</v>
      </c>
      <c r="G40" s="14"/>
    </row>
    <row r="41" spans="1:7" ht="39.950000000000003" customHeight="1">
      <c r="A41" s="9" t="s">
        <v>65</v>
      </c>
      <c r="B41" s="16" t="s">
        <v>66</v>
      </c>
      <c r="C41" s="9" t="s">
        <v>9</v>
      </c>
      <c r="D41" s="11">
        <v>1</v>
      </c>
      <c r="E41" s="12"/>
      <c r="F41" s="13">
        <f t="shared" si="0"/>
        <v>0</v>
      </c>
      <c r="G41" s="14"/>
    </row>
    <row r="42" spans="1:7" s="18" customFormat="1" ht="54.95" customHeight="1">
      <c r="A42" s="9" t="s">
        <v>67</v>
      </c>
      <c r="B42" s="16" t="s">
        <v>68</v>
      </c>
      <c r="C42" s="9" t="s">
        <v>9</v>
      </c>
      <c r="D42" s="11">
        <v>148</v>
      </c>
      <c r="E42" s="12"/>
      <c r="F42" s="13">
        <f t="shared" si="0"/>
        <v>0</v>
      </c>
      <c r="G42" s="14"/>
    </row>
    <row r="43" spans="1:7" s="18" customFormat="1" ht="54.95" customHeight="1">
      <c r="A43" s="9" t="s">
        <v>69</v>
      </c>
      <c r="B43" s="16" t="s">
        <v>70</v>
      </c>
      <c r="C43" s="9" t="s">
        <v>9</v>
      </c>
      <c r="D43" s="11">
        <v>8</v>
      </c>
      <c r="E43" s="12"/>
      <c r="F43" s="13">
        <f t="shared" si="0"/>
        <v>0</v>
      </c>
      <c r="G43" s="14"/>
    </row>
    <row r="44" spans="1:7" s="18" customFormat="1" ht="54.95" customHeight="1">
      <c r="A44" s="9" t="s">
        <v>71</v>
      </c>
      <c r="B44" s="16" t="s">
        <v>72</v>
      </c>
      <c r="C44" s="9" t="s">
        <v>9</v>
      </c>
      <c r="D44" s="11">
        <v>4</v>
      </c>
      <c r="E44" s="12"/>
      <c r="F44" s="13">
        <f t="shared" si="0"/>
        <v>0</v>
      </c>
      <c r="G44" s="14"/>
    </row>
    <row r="45" spans="1:7" s="18" customFormat="1" ht="54.95" customHeight="1">
      <c r="A45" s="9" t="s">
        <v>73</v>
      </c>
      <c r="B45" s="16" t="s">
        <v>74</v>
      </c>
      <c r="C45" s="9" t="s">
        <v>9</v>
      </c>
      <c r="D45" s="11">
        <v>2</v>
      </c>
      <c r="E45" s="12"/>
      <c r="F45" s="13">
        <f t="shared" si="0"/>
        <v>0</v>
      </c>
      <c r="G45" s="14"/>
    </row>
    <row r="46" spans="1:7" s="18" customFormat="1" ht="54.95" customHeight="1">
      <c r="A46" s="9" t="s">
        <v>75</v>
      </c>
      <c r="B46" s="16" t="s">
        <v>76</v>
      </c>
      <c r="C46" s="9" t="s">
        <v>9</v>
      </c>
      <c r="D46" s="11">
        <v>1</v>
      </c>
      <c r="E46" s="12"/>
      <c r="F46" s="13">
        <f t="shared" si="0"/>
        <v>0</v>
      </c>
      <c r="G46" s="14"/>
    </row>
    <row r="47" spans="1:7" ht="30" customHeight="1">
      <c r="A47" s="9" t="s">
        <v>77</v>
      </c>
      <c r="B47" s="10" t="s">
        <v>78</v>
      </c>
      <c r="C47" s="9" t="s">
        <v>9</v>
      </c>
      <c r="D47" s="11">
        <v>7</v>
      </c>
      <c r="E47" s="12"/>
      <c r="F47" s="13">
        <f t="shared" si="0"/>
        <v>0</v>
      </c>
    </row>
    <row r="48" spans="1:7" ht="90" customHeight="1">
      <c r="A48" s="9" t="s">
        <v>79</v>
      </c>
      <c r="B48" s="10" t="s">
        <v>80</v>
      </c>
      <c r="C48" s="9" t="s">
        <v>9</v>
      </c>
      <c r="D48" s="11">
        <v>1</v>
      </c>
      <c r="E48" s="12"/>
      <c r="F48" s="13">
        <f t="shared" si="0"/>
        <v>0</v>
      </c>
    </row>
    <row r="49" spans="1:7" s="15" customFormat="1" ht="69.95" customHeight="1">
      <c r="A49" s="9" t="s">
        <v>81</v>
      </c>
      <c r="B49" s="16" t="s">
        <v>82</v>
      </c>
      <c r="C49" s="9" t="s">
        <v>9</v>
      </c>
      <c r="D49" s="11">
        <v>3</v>
      </c>
      <c r="E49" s="12"/>
      <c r="F49" s="13">
        <f t="shared" si="0"/>
        <v>0</v>
      </c>
      <c r="G49" s="14"/>
    </row>
    <row r="50" spans="1:7" s="15" customFormat="1" ht="39.950000000000003" customHeight="1">
      <c r="A50" s="9" t="s">
        <v>83</v>
      </c>
      <c r="B50" s="16" t="s">
        <v>84</v>
      </c>
      <c r="C50" s="9" t="s">
        <v>9</v>
      </c>
      <c r="D50" s="11">
        <v>3</v>
      </c>
      <c r="E50" s="12"/>
      <c r="F50" s="13">
        <f t="shared" si="0"/>
        <v>0</v>
      </c>
      <c r="G50" s="14"/>
    </row>
    <row r="51" spans="1:7" s="15" customFormat="1" ht="54.95" customHeight="1">
      <c r="A51" s="9" t="s">
        <v>85</v>
      </c>
      <c r="B51" s="16" t="s">
        <v>86</v>
      </c>
      <c r="C51" s="9" t="s">
        <v>9</v>
      </c>
      <c r="D51" s="11">
        <v>3</v>
      </c>
      <c r="E51" s="12"/>
      <c r="F51" s="13">
        <f t="shared" si="0"/>
        <v>0</v>
      </c>
      <c r="G51" s="14"/>
    </row>
    <row r="52" spans="1:7" s="15" customFormat="1" ht="54.95" customHeight="1">
      <c r="A52" s="9" t="s">
        <v>87</v>
      </c>
      <c r="B52" s="16" t="s">
        <v>88</v>
      </c>
      <c r="C52" s="9" t="s">
        <v>24</v>
      </c>
      <c r="D52" s="11">
        <v>105</v>
      </c>
      <c r="E52" s="12"/>
      <c r="F52" s="13">
        <f t="shared" si="0"/>
        <v>0</v>
      </c>
      <c r="G52" s="14"/>
    </row>
    <row r="53" spans="1:7" ht="35.1" customHeight="1">
      <c r="A53" s="9" t="s">
        <v>89</v>
      </c>
      <c r="B53" s="16" t="s">
        <v>90</v>
      </c>
      <c r="C53" s="9" t="s">
        <v>9</v>
      </c>
      <c r="D53" s="11">
        <v>1</v>
      </c>
      <c r="E53" s="12"/>
      <c r="F53" s="13">
        <f t="shared" si="0"/>
        <v>0</v>
      </c>
      <c r="G53" s="14"/>
    </row>
    <row r="54" spans="1:7" ht="75" customHeight="1" thickBot="1">
      <c r="A54" s="9" t="s">
        <v>91</v>
      </c>
      <c r="B54" s="19" t="s">
        <v>92</v>
      </c>
      <c r="C54" s="9" t="s">
        <v>9</v>
      </c>
      <c r="D54" s="11">
        <v>0</v>
      </c>
      <c r="E54" s="12"/>
      <c r="F54" s="13">
        <f t="shared" si="0"/>
        <v>0</v>
      </c>
    </row>
    <row r="55" spans="1:7" ht="27" customHeight="1" thickTop="1" thickBot="1">
      <c r="A55" s="20" t="s">
        <v>93</v>
      </c>
      <c r="B55" s="21"/>
      <c r="C55" s="21"/>
      <c r="D55" s="21"/>
      <c r="E55" s="22"/>
      <c r="F55" s="23">
        <f>SUM(F13:F54)</f>
        <v>0</v>
      </c>
    </row>
    <row r="56" spans="1:7" ht="13.5" thickTop="1">
      <c r="A56" s="14"/>
      <c r="B56" s="24"/>
      <c r="C56" s="14"/>
    </row>
    <row r="57" spans="1:7">
      <c r="A57" s="14"/>
      <c r="B57" s="24"/>
      <c r="C57" s="14"/>
      <c r="F57" s="27"/>
    </row>
    <row r="58" spans="1:7">
      <c r="A58" s="14"/>
      <c r="B58" s="24"/>
      <c r="C58" s="14"/>
    </row>
    <row r="59" spans="1:7">
      <c r="A59" s="14"/>
      <c r="B59" s="24"/>
      <c r="C59" s="14"/>
    </row>
    <row r="103" spans="5:6">
      <c r="E103" s="29"/>
      <c r="F103" s="29"/>
    </row>
  </sheetData>
  <mergeCells count="11">
    <mergeCell ref="B9:F9"/>
    <mergeCell ref="A12:F12"/>
    <mergeCell ref="A55:E55"/>
    <mergeCell ref="E103:F103"/>
    <mergeCell ref="A1:F1"/>
    <mergeCell ref="B3:F3"/>
    <mergeCell ref="B4:F4"/>
    <mergeCell ref="B5:F5"/>
    <mergeCell ref="B6:F6"/>
    <mergeCell ref="B7:F7"/>
    <mergeCell ref="B8:F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B8751-6C49-4078-8004-F02339C2AB27}">
  <dimension ref="A1:H109"/>
  <sheetViews>
    <sheetView tabSelected="1" topLeftCell="A9" workbookViewId="0">
      <selection activeCell="E14" sqref="E14:E48"/>
    </sheetView>
  </sheetViews>
  <sheetFormatPr defaultColWidth="9.140625" defaultRowHeight="12.75"/>
  <cols>
    <col min="1" max="1" width="6.7109375" style="14" customWidth="1"/>
    <col min="2" max="2" width="83.7109375" style="51" customWidth="1"/>
    <col min="3" max="3" width="9.7109375" style="14" customWidth="1"/>
    <col min="4" max="4" width="8.7109375" style="25" customWidth="1"/>
    <col min="5" max="5" width="10.7109375" style="5" customWidth="1"/>
    <col min="6" max="6" width="15.7109375" style="14" customWidth="1"/>
    <col min="7" max="16384" width="9.140625" style="14"/>
  </cols>
  <sheetData>
    <row r="1" spans="1:7" ht="46.5" customHeight="1">
      <c r="A1" s="53" t="s">
        <v>172</v>
      </c>
      <c r="B1" s="53"/>
      <c r="C1" s="53"/>
      <c r="D1" s="53"/>
      <c r="E1" s="53"/>
      <c r="F1" s="53"/>
    </row>
    <row r="3" spans="1:7" ht="57" customHeight="1">
      <c r="B3" s="54" t="s">
        <v>165</v>
      </c>
      <c r="C3" s="54"/>
      <c r="D3" s="54"/>
      <c r="E3" s="54"/>
      <c r="F3" s="54"/>
    </row>
    <row r="4" spans="1:7" ht="60" customHeight="1">
      <c r="B4" s="54" t="s">
        <v>166</v>
      </c>
      <c r="C4" s="54"/>
      <c r="D4" s="54"/>
      <c r="E4" s="54"/>
      <c r="F4" s="54"/>
    </row>
    <row r="5" spans="1:7" ht="14.25">
      <c r="B5" s="54" t="s">
        <v>167</v>
      </c>
      <c r="C5" s="54"/>
      <c r="D5" s="54"/>
      <c r="E5" s="54"/>
      <c r="F5" s="54"/>
    </row>
    <row r="6" spans="1:7" ht="60" customHeight="1">
      <c r="B6" s="55" t="s">
        <v>168</v>
      </c>
      <c r="C6" s="55"/>
      <c r="D6" s="55"/>
      <c r="E6" s="55"/>
      <c r="F6" s="55"/>
    </row>
    <row r="7" spans="1:7" ht="15">
      <c r="B7" s="55" t="s">
        <v>169</v>
      </c>
      <c r="C7" s="55"/>
      <c r="D7" s="55"/>
      <c r="E7" s="55"/>
      <c r="F7" s="55"/>
    </row>
    <row r="8" spans="1:7" ht="43.5" customHeight="1">
      <c r="B8" s="55" t="s">
        <v>170</v>
      </c>
      <c r="C8" s="55"/>
      <c r="D8" s="55"/>
      <c r="E8" s="55"/>
      <c r="F8" s="55"/>
    </row>
    <row r="9" spans="1:7" ht="29.25" customHeight="1">
      <c r="B9" s="55" t="s">
        <v>171</v>
      </c>
      <c r="C9" s="55"/>
      <c r="D9" s="55"/>
      <c r="E9" s="55"/>
      <c r="F9" s="55"/>
    </row>
    <row r="12" spans="1:7" s="5" customFormat="1" ht="45" customHeight="1">
      <c r="A12" s="1" t="s">
        <v>0</v>
      </c>
      <c r="B12" s="2" t="s">
        <v>1</v>
      </c>
      <c r="C12" s="2" t="s">
        <v>2</v>
      </c>
      <c r="D12" s="3" t="s">
        <v>3</v>
      </c>
      <c r="E12" s="4" t="s">
        <v>4</v>
      </c>
      <c r="F12" s="4" t="s">
        <v>5</v>
      </c>
    </row>
    <row r="13" spans="1:7" ht="30.75" customHeight="1">
      <c r="A13" s="30" t="s">
        <v>94</v>
      </c>
      <c r="B13" s="31"/>
      <c r="C13" s="31"/>
      <c r="D13" s="31"/>
      <c r="E13" s="31"/>
      <c r="F13" s="32"/>
    </row>
    <row r="14" spans="1:7" ht="80.099999999999994" customHeight="1">
      <c r="A14" s="9" t="s">
        <v>95</v>
      </c>
      <c r="B14" s="33" t="s">
        <v>96</v>
      </c>
      <c r="C14" s="9" t="s">
        <v>9</v>
      </c>
      <c r="D14" s="11">
        <v>1</v>
      </c>
      <c r="E14" s="34"/>
      <c r="F14" s="12">
        <f t="shared" ref="F14:F48" si="0">D14*E14</f>
        <v>0</v>
      </c>
      <c r="G14" s="5"/>
    </row>
    <row r="15" spans="1:7" ht="80.099999999999994" customHeight="1">
      <c r="A15" s="9" t="s">
        <v>97</v>
      </c>
      <c r="B15" s="33" t="s">
        <v>98</v>
      </c>
      <c r="C15" s="9" t="s">
        <v>9</v>
      </c>
      <c r="D15" s="11">
        <v>1</v>
      </c>
      <c r="E15" s="34"/>
      <c r="F15" s="12">
        <f t="shared" si="0"/>
        <v>0</v>
      </c>
      <c r="G15" s="5"/>
    </row>
    <row r="16" spans="1:7" ht="80.099999999999994" customHeight="1">
      <c r="A16" s="9" t="s">
        <v>99</v>
      </c>
      <c r="B16" s="33" t="s">
        <v>100</v>
      </c>
      <c r="C16" s="9" t="s">
        <v>9</v>
      </c>
      <c r="D16" s="11">
        <v>1</v>
      </c>
      <c r="E16" s="34"/>
      <c r="F16" s="12">
        <f t="shared" si="0"/>
        <v>0</v>
      </c>
      <c r="G16" s="5"/>
    </row>
    <row r="17" spans="1:8" ht="54.95" customHeight="1">
      <c r="A17" s="9" t="s">
        <v>101</v>
      </c>
      <c r="B17" s="35" t="s">
        <v>102</v>
      </c>
      <c r="C17" s="9" t="s">
        <v>9</v>
      </c>
      <c r="D17" s="11">
        <v>1</v>
      </c>
      <c r="E17" s="34"/>
      <c r="F17" s="12">
        <f t="shared" si="0"/>
        <v>0</v>
      </c>
      <c r="G17" s="36"/>
    </row>
    <row r="18" spans="1:8" ht="39.950000000000003" customHeight="1">
      <c r="A18" s="9" t="s">
        <v>103</v>
      </c>
      <c r="B18" s="35" t="s">
        <v>104</v>
      </c>
      <c r="C18" s="37" t="s">
        <v>9</v>
      </c>
      <c r="D18" s="38">
        <v>1</v>
      </c>
      <c r="E18" s="39"/>
      <c r="F18" s="40">
        <f t="shared" si="0"/>
        <v>0</v>
      </c>
    </row>
    <row r="19" spans="1:8" ht="39.950000000000003" customHeight="1">
      <c r="A19" s="9" t="s">
        <v>105</v>
      </c>
      <c r="B19" s="35" t="s">
        <v>106</v>
      </c>
      <c r="C19" s="37"/>
      <c r="D19" s="38">
        <v>2</v>
      </c>
      <c r="E19" s="39"/>
      <c r="F19" s="40">
        <f t="shared" si="0"/>
        <v>0</v>
      </c>
    </row>
    <row r="20" spans="1:8" s="18" customFormat="1" ht="39.950000000000003" customHeight="1">
      <c r="A20" s="9" t="s">
        <v>107</v>
      </c>
      <c r="B20" s="35" t="s">
        <v>108</v>
      </c>
      <c r="C20" s="37" t="s">
        <v>9</v>
      </c>
      <c r="D20" s="38">
        <v>2</v>
      </c>
      <c r="E20" s="39"/>
      <c r="F20" s="40">
        <f t="shared" si="0"/>
        <v>0</v>
      </c>
    </row>
    <row r="21" spans="1:8" s="18" customFormat="1" ht="39.950000000000003" customHeight="1">
      <c r="A21" s="9" t="s">
        <v>109</v>
      </c>
      <c r="B21" s="33" t="s">
        <v>110</v>
      </c>
      <c r="C21" s="37" t="s">
        <v>24</v>
      </c>
      <c r="D21" s="38">
        <v>80</v>
      </c>
      <c r="E21" s="39"/>
      <c r="F21" s="40">
        <f t="shared" si="0"/>
        <v>0</v>
      </c>
    </row>
    <row r="22" spans="1:8" s="18" customFormat="1" ht="39.950000000000003" customHeight="1">
      <c r="A22" s="9" t="s">
        <v>111</v>
      </c>
      <c r="B22" s="33" t="s">
        <v>112</v>
      </c>
      <c r="C22" s="37" t="s">
        <v>24</v>
      </c>
      <c r="D22" s="38">
        <v>49</v>
      </c>
      <c r="E22" s="39"/>
      <c r="F22" s="40">
        <f t="shared" si="0"/>
        <v>0</v>
      </c>
    </row>
    <row r="23" spans="1:8" s="18" customFormat="1" ht="39.950000000000003" customHeight="1">
      <c r="A23" s="9" t="s">
        <v>113</v>
      </c>
      <c r="B23" s="33" t="s">
        <v>114</v>
      </c>
      <c r="C23" s="37" t="s">
        <v>24</v>
      </c>
      <c r="D23" s="38">
        <v>15</v>
      </c>
      <c r="E23" s="39"/>
      <c r="F23" s="40">
        <f t="shared" si="0"/>
        <v>0</v>
      </c>
    </row>
    <row r="24" spans="1:8" s="18" customFormat="1" ht="39.950000000000003" customHeight="1">
      <c r="A24" s="9" t="s">
        <v>115</v>
      </c>
      <c r="B24" s="33" t="s">
        <v>114</v>
      </c>
      <c r="C24" s="37" t="s">
        <v>24</v>
      </c>
      <c r="D24" s="38">
        <v>5</v>
      </c>
      <c r="E24" s="39"/>
      <c r="F24" s="40">
        <f t="shared" si="0"/>
        <v>0</v>
      </c>
    </row>
    <row r="25" spans="1:8" s="18" customFormat="1" ht="39.950000000000003" customHeight="1">
      <c r="A25" s="9" t="s">
        <v>116</v>
      </c>
      <c r="B25" s="33" t="s">
        <v>117</v>
      </c>
      <c r="C25" s="37" t="s">
        <v>24</v>
      </c>
      <c r="D25" s="38">
        <v>186</v>
      </c>
      <c r="E25" s="39"/>
      <c r="F25" s="40">
        <f t="shared" si="0"/>
        <v>0</v>
      </c>
    </row>
    <row r="26" spans="1:8" s="41" customFormat="1" ht="54.95" customHeight="1">
      <c r="A26" s="9" t="s">
        <v>118</v>
      </c>
      <c r="B26" s="33" t="s">
        <v>119</v>
      </c>
      <c r="C26" s="37" t="s">
        <v>24</v>
      </c>
      <c r="D26" s="38">
        <v>5</v>
      </c>
      <c r="E26" s="39"/>
      <c r="F26" s="40">
        <f t="shared" si="0"/>
        <v>0</v>
      </c>
    </row>
    <row r="27" spans="1:8" s="41" customFormat="1" ht="54.95" customHeight="1">
      <c r="A27" s="9" t="s">
        <v>120</v>
      </c>
      <c r="B27" s="33" t="s">
        <v>121</v>
      </c>
      <c r="C27" s="37" t="s">
        <v>24</v>
      </c>
      <c r="D27" s="38">
        <v>80</v>
      </c>
      <c r="E27" s="39"/>
      <c r="F27" s="40">
        <f t="shared" si="0"/>
        <v>0</v>
      </c>
    </row>
    <row r="28" spans="1:8" s="41" customFormat="1" ht="54.95" customHeight="1">
      <c r="A28" s="9" t="s">
        <v>122</v>
      </c>
      <c r="B28" s="33" t="s">
        <v>123</v>
      </c>
      <c r="C28" s="37" t="s">
        <v>24</v>
      </c>
      <c r="D28" s="38">
        <v>6</v>
      </c>
      <c r="E28" s="39"/>
      <c r="F28" s="40">
        <f t="shared" si="0"/>
        <v>0</v>
      </c>
    </row>
    <row r="29" spans="1:8" ht="65.099999999999994" customHeight="1">
      <c r="A29" s="9" t="s">
        <v>124</v>
      </c>
      <c r="B29" s="10" t="s">
        <v>125</v>
      </c>
      <c r="C29" s="9" t="s">
        <v>24</v>
      </c>
      <c r="D29" s="11">
        <v>10</v>
      </c>
      <c r="E29" s="42"/>
      <c r="F29" s="12">
        <f t="shared" si="0"/>
        <v>0</v>
      </c>
      <c r="H29" s="43"/>
    </row>
    <row r="30" spans="1:8" ht="65.099999999999994" customHeight="1">
      <c r="A30" s="9" t="s">
        <v>126</v>
      </c>
      <c r="B30" s="10" t="s">
        <v>127</v>
      </c>
      <c r="C30" s="9" t="s">
        <v>24</v>
      </c>
      <c r="D30" s="11">
        <v>92</v>
      </c>
      <c r="E30" s="42"/>
      <c r="F30" s="12">
        <f t="shared" si="0"/>
        <v>0</v>
      </c>
      <c r="H30" s="43"/>
    </row>
    <row r="31" spans="1:8" ht="65.099999999999994" customHeight="1">
      <c r="A31" s="9" t="s">
        <v>128</v>
      </c>
      <c r="B31" s="10" t="s">
        <v>129</v>
      </c>
      <c r="C31" s="9" t="s">
        <v>24</v>
      </c>
      <c r="D31" s="11">
        <v>65</v>
      </c>
      <c r="E31" s="42"/>
      <c r="F31" s="12">
        <f t="shared" si="0"/>
        <v>0</v>
      </c>
      <c r="H31" s="43"/>
    </row>
    <row r="32" spans="1:8" ht="65.099999999999994" customHeight="1">
      <c r="A32" s="9" t="s">
        <v>130</v>
      </c>
      <c r="B32" s="10" t="s">
        <v>131</v>
      </c>
      <c r="C32" s="9" t="s">
        <v>24</v>
      </c>
      <c r="D32" s="11">
        <v>189</v>
      </c>
      <c r="E32" s="34"/>
      <c r="F32" s="12">
        <f t="shared" si="0"/>
        <v>0</v>
      </c>
      <c r="H32" s="43"/>
    </row>
    <row r="33" spans="1:8" ht="65.099999999999994" customHeight="1">
      <c r="A33" s="9" t="s">
        <v>132</v>
      </c>
      <c r="B33" s="10" t="s">
        <v>133</v>
      </c>
      <c r="C33" s="9" t="s">
        <v>24</v>
      </c>
      <c r="D33" s="11">
        <v>104</v>
      </c>
      <c r="E33" s="34"/>
      <c r="F33" s="12">
        <f t="shared" si="0"/>
        <v>0</v>
      </c>
      <c r="H33" s="43"/>
    </row>
    <row r="34" spans="1:8" ht="65.099999999999994" customHeight="1">
      <c r="A34" s="9" t="s">
        <v>134</v>
      </c>
      <c r="B34" s="10" t="s">
        <v>135</v>
      </c>
      <c r="C34" s="9" t="s">
        <v>24</v>
      </c>
      <c r="D34" s="11">
        <v>671</v>
      </c>
      <c r="E34" s="34"/>
      <c r="F34" s="12">
        <f t="shared" si="0"/>
        <v>0</v>
      </c>
      <c r="H34" s="43"/>
    </row>
    <row r="35" spans="1:8" ht="65.099999999999994" customHeight="1">
      <c r="A35" s="9" t="s">
        <v>136</v>
      </c>
      <c r="B35" s="10" t="s">
        <v>137</v>
      </c>
      <c r="C35" s="9" t="s">
        <v>24</v>
      </c>
      <c r="D35" s="11">
        <v>32</v>
      </c>
      <c r="E35" s="34"/>
      <c r="F35" s="12">
        <f t="shared" si="0"/>
        <v>0</v>
      </c>
      <c r="H35" s="43"/>
    </row>
    <row r="36" spans="1:8" ht="65.099999999999994" customHeight="1">
      <c r="A36" s="9" t="s">
        <v>138</v>
      </c>
      <c r="B36" s="33" t="s">
        <v>139</v>
      </c>
      <c r="C36" s="37" t="s">
        <v>24</v>
      </c>
      <c r="D36" s="38">
        <v>1099</v>
      </c>
      <c r="E36" s="39"/>
      <c r="F36" s="40">
        <f t="shared" si="0"/>
        <v>0</v>
      </c>
      <c r="H36" s="43"/>
    </row>
    <row r="37" spans="1:8" ht="65.099999999999994" customHeight="1">
      <c r="A37" s="9" t="s">
        <v>140</v>
      </c>
      <c r="B37" s="33" t="s">
        <v>141</v>
      </c>
      <c r="C37" s="37" t="s">
        <v>24</v>
      </c>
      <c r="D37" s="38">
        <v>248</v>
      </c>
      <c r="E37" s="39"/>
      <c r="F37" s="40">
        <f t="shared" si="0"/>
        <v>0</v>
      </c>
      <c r="H37" s="43"/>
    </row>
    <row r="38" spans="1:8" ht="65.099999999999994" customHeight="1">
      <c r="A38" s="9" t="s">
        <v>142</v>
      </c>
      <c r="B38" s="33" t="s">
        <v>143</v>
      </c>
      <c r="C38" s="37" t="s">
        <v>24</v>
      </c>
      <c r="D38" s="38">
        <v>301</v>
      </c>
      <c r="E38" s="39"/>
      <c r="F38" s="40">
        <f t="shared" si="0"/>
        <v>0</v>
      </c>
      <c r="H38" s="43"/>
    </row>
    <row r="39" spans="1:8" ht="65.099999999999994" customHeight="1">
      <c r="A39" s="9" t="s">
        <v>144</v>
      </c>
      <c r="B39" s="33" t="s">
        <v>145</v>
      </c>
      <c r="C39" s="37" t="s">
        <v>24</v>
      </c>
      <c r="D39" s="38">
        <v>15</v>
      </c>
      <c r="E39" s="39"/>
      <c r="F39" s="40">
        <f t="shared" si="0"/>
        <v>0</v>
      </c>
      <c r="H39" s="43"/>
    </row>
    <row r="40" spans="1:8" ht="39.950000000000003" customHeight="1">
      <c r="A40" s="9" t="s">
        <v>146</v>
      </c>
      <c r="B40" s="44" t="s">
        <v>147</v>
      </c>
      <c r="C40" s="37" t="s">
        <v>9</v>
      </c>
      <c r="D40" s="38">
        <v>9</v>
      </c>
      <c r="E40" s="39"/>
      <c r="F40" s="40">
        <f t="shared" si="0"/>
        <v>0</v>
      </c>
    </row>
    <row r="41" spans="1:8" ht="54.95" customHeight="1">
      <c r="A41" s="9" t="s">
        <v>148</v>
      </c>
      <c r="B41" s="33" t="s">
        <v>149</v>
      </c>
      <c r="C41" s="37" t="s">
        <v>9</v>
      </c>
      <c r="D41" s="38">
        <v>30</v>
      </c>
      <c r="E41" s="39"/>
      <c r="F41" s="40">
        <f t="shared" si="0"/>
        <v>0</v>
      </c>
      <c r="G41" s="45"/>
    </row>
    <row r="42" spans="1:8" ht="54.95" customHeight="1">
      <c r="A42" s="9" t="s">
        <v>150</v>
      </c>
      <c r="B42" s="35" t="s">
        <v>151</v>
      </c>
      <c r="C42" s="37" t="s">
        <v>9</v>
      </c>
      <c r="D42" s="38">
        <v>4</v>
      </c>
      <c r="E42" s="39"/>
      <c r="F42" s="40">
        <f t="shared" si="0"/>
        <v>0</v>
      </c>
    </row>
    <row r="43" spans="1:8" ht="54.95" customHeight="1">
      <c r="A43" s="9" t="s">
        <v>152</v>
      </c>
      <c r="B43" s="35" t="s">
        <v>153</v>
      </c>
      <c r="C43" s="37" t="s">
        <v>9</v>
      </c>
      <c r="D43" s="38">
        <v>4</v>
      </c>
      <c r="E43" s="39"/>
      <c r="F43" s="40">
        <f t="shared" si="0"/>
        <v>0</v>
      </c>
    </row>
    <row r="44" spans="1:8" ht="54.95" customHeight="1">
      <c r="A44" s="9" t="s">
        <v>154</v>
      </c>
      <c r="B44" s="35" t="s">
        <v>155</v>
      </c>
      <c r="C44" s="37" t="s">
        <v>9</v>
      </c>
      <c r="D44" s="38">
        <v>4</v>
      </c>
      <c r="E44" s="39"/>
      <c r="F44" s="40">
        <f t="shared" si="0"/>
        <v>0</v>
      </c>
    </row>
    <row r="45" spans="1:8" ht="54.95" customHeight="1">
      <c r="A45" s="9" t="s">
        <v>156</v>
      </c>
      <c r="B45" s="46" t="s">
        <v>157</v>
      </c>
      <c r="C45" s="37" t="s">
        <v>24</v>
      </c>
      <c r="D45" s="38">
        <v>16.3</v>
      </c>
      <c r="E45" s="39"/>
      <c r="F45" s="40">
        <f t="shared" si="0"/>
        <v>0</v>
      </c>
    </row>
    <row r="46" spans="1:8" ht="54.95" customHeight="1">
      <c r="A46" s="9" t="s">
        <v>158</v>
      </c>
      <c r="B46" s="46" t="s">
        <v>159</v>
      </c>
      <c r="C46" s="37" t="s">
        <v>24</v>
      </c>
      <c r="D46" s="38">
        <v>82.5</v>
      </c>
      <c r="E46" s="39"/>
      <c r="F46" s="40">
        <f t="shared" si="0"/>
        <v>0</v>
      </c>
    </row>
    <row r="47" spans="1:8" ht="110.1" customHeight="1">
      <c r="A47" s="9" t="s">
        <v>160</v>
      </c>
      <c r="B47" s="47" t="s">
        <v>161</v>
      </c>
      <c r="C47" s="37" t="s">
        <v>9</v>
      </c>
      <c r="D47" s="38">
        <v>1</v>
      </c>
      <c r="E47" s="39"/>
      <c r="F47" s="40">
        <f t="shared" si="0"/>
        <v>0</v>
      </c>
    </row>
    <row r="48" spans="1:8" s="5" customFormat="1" ht="75" customHeight="1" thickBot="1">
      <c r="A48" s="9" t="s">
        <v>162</v>
      </c>
      <c r="B48" s="48" t="s">
        <v>163</v>
      </c>
      <c r="C48" s="37" t="s">
        <v>9</v>
      </c>
      <c r="D48" s="38"/>
      <c r="E48" s="40"/>
      <c r="F48" s="49">
        <f t="shared" si="0"/>
        <v>0</v>
      </c>
    </row>
    <row r="49" spans="1:6" ht="28.5" customHeight="1" thickTop="1" thickBot="1">
      <c r="A49" s="20" t="s">
        <v>164</v>
      </c>
      <c r="B49" s="50"/>
      <c r="C49" s="21"/>
      <c r="D49" s="21"/>
      <c r="E49" s="22"/>
      <c r="F49" s="23">
        <f>SUM(F14:F48)</f>
        <v>0</v>
      </c>
    </row>
    <row r="50" spans="1:6" ht="13.5" thickTop="1"/>
    <row r="96" spans="5:6">
      <c r="E96" s="52"/>
      <c r="F96" s="52"/>
    </row>
    <row r="109" spans="1:1">
      <c r="A109" s="14" t="s">
        <v>93</v>
      </c>
    </row>
  </sheetData>
  <mergeCells count="11">
    <mergeCell ref="B9:F9"/>
    <mergeCell ref="A13:F13"/>
    <mergeCell ref="A49:E49"/>
    <mergeCell ref="E96:F96"/>
    <mergeCell ref="A1:F1"/>
    <mergeCell ref="B3:F3"/>
    <mergeCell ref="B4:F4"/>
    <mergeCell ref="B5:F5"/>
    <mergeCell ref="B6:F6"/>
    <mergeCell ref="B7:F7"/>
    <mergeCell ref="B8:F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ΥΔΡΕΥΣΗ</vt:lpstr>
      <vt:lpstr>ΑΠΟΧΕΤΕΥΣΗ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Papadimitriou</dc:creator>
  <cp:lastModifiedBy>George Papadimitriou</cp:lastModifiedBy>
  <dcterms:created xsi:type="dcterms:W3CDTF">2022-01-08T08:58:59Z</dcterms:created>
  <dcterms:modified xsi:type="dcterms:W3CDTF">2022-01-08T09:09:22Z</dcterms:modified>
</cp:coreProperties>
</file>